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1"/>
  </bookViews>
  <sheets>
    <sheet name="Раздел 1" sheetId="1" r:id="rId1"/>
    <sheet name="Раздел 2" sheetId="2" r:id="rId2"/>
    <sheet name="Раздел 3" sheetId="3" r:id="rId3"/>
  </sheets>
  <definedNames>
    <definedName name="_xlnm.Print_Titles" localSheetId="2">'Раздел 3'!$3:$5</definedName>
    <definedName name="_xlnm.Print_Area" localSheetId="0">'Раздел 1'!$A$1:$G$84</definedName>
  </definedNames>
  <calcPr fullCalcOnLoad="1"/>
</workbook>
</file>

<file path=xl/sharedStrings.xml><?xml version="1.0" encoding="utf-8"?>
<sst xmlns="http://schemas.openxmlformats.org/spreadsheetml/2006/main" count="662" uniqueCount="404">
  <si>
    <r>
      <t>Приложение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№ 1</t>
    </r>
  </si>
  <si>
    <t>СОГЛАСОВАНО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</si>
  <si>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</si>
  <si>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</si>
  <si>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</si>
  <si>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</si>
  <si>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"_______"________________ 20____г.</t>
  </si>
  <si>
    <t>(наименование государственного учреждения)</t>
  </si>
  <si>
    <t>Полное наименование учреждения</t>
  </si>
  <si>
    <t>Сокращенное наименование учреждения</t>
  </si>
  <si>
    <t>Юридический адрес</t>
  </si>
  <si>
    <t>Почтовый адрес</t>
  </si>
  <si>
    <t>Телефон учреждения</t>
  </si>
  <si>
    <t>Факс учреждения</t>
  </si>
  <si>
    <t>Адрес электронной почты</t>
  </si>
  <si>
    <t>Основной государственный регистрационный номер (ОГРН)</t>
  </si>
  <si>
    <t>Дата регистрации</t>
  </si>
  <si>
    <t>Место государственной регистрации</t>
  </si>
  <si>
    <t>Ф.И.О. руководителя учреждения</t>
  </si>
  <si>
    <t>ИНН/КПП</t>
  </si>
  <si>
    <t>Код ОКВЕД (ОКОНХ)</t>
  </si>
  <si>
    <t>Код ОКПО</t>
  </si>
  <si>
    <t>Отчет о результатах  деятельности государственного учреждения и об использовании закрепленного за ним имущества</t>
  </si>
  <si>
    <t xml:space="preserve">I. Общие сведения об учреждении </t>
  </si>
  <si>
    <t>Перечень основных видов деятельности, осуществляемых учреждением в соответствии с учредительными документами</t>
  </si>
  <si>
    <t>Перечень иных видов деятельности, осуществляемых учреждением в соответствии с учредительными документами</t>
  </si>
  <si>
    <t>Перечень услуг, которые оказываются потребителям за плату в случаях, предусмотренных нормативными (правовыми) актами с указанием потребителей услуг</t>
  </si>
  <si>
    <t>Перечень учредительных и разрешительных  документов, на основании которых учреждение осуществляет деятельность (с указанием номеров, дата выдачи и срока действия)</t>
  </si>
  <si>
    <t>Информация о численности работников:</t>
  </si>
  <si>
    <t>Категории персонала</t>
  </si>
  <si>
    <t>Количество штатных ед.</t>
  </si>
  <si>
    <t>на начало года</t>
  </si>
  <si>
    <t>на конец года</t>
  </si>
  <si>
    <t>Руководитель учреждения</t>
  </si>
  <si>
    <t>Врачебный персонал</t>
  </si>
  <si>
    <t>Средний медицинский персонал</t>
  </si>
  <si>
    <t>Младший медицинский персонал</t>
  </si>
  <si>
    <t>Педагоги всех наименований, воспитатели</t>
  </si>
  <si>
    <t>Специалисты по социальной работе</t>
  </si>
  <si>
    <t>Социальные работники</t>
  </si>
  <si>
    <t>Прочий персонал (зав. стр. подразделением, гл. бухгалтер, бухгалтер, экономист, и т.д.)</t>
  </si>
  <si>
    <t>Прочий обслуживающий персонал (водитель, уборщик, и т.д.)</t>
  </si>
  <si>
    <t>Среднегодовая численность работников (чел.)</t>
  </si>
  <si>
    <t>Средняя заработная плата (руб.)</t>
  </si>
  <si>
    <r>
      <t>Всего,</t>
    </r>
    <r>
      <rPr>
        <sz val="10"/>
        <rFont val="Times New Roman"/>
        <family val="1"/>
      </rPr>
      <t xml:space="preserve"> в том числе:</t>
    </r>
  </si>
  <si>
    <t xml:space="preserve">Число работников, имеющих высшее профессиональное образование (чел.) </t>
  </si>
  <si>
    <t xml:space="preserve">Число работников, имеющих среднее  специальное  образование (чел.) </t>
  </si>
  <si>
    <t>Состав наблюдательного совета автономного учреждения:</t>
  </si>
  <si>
    <t>Примечание                                                     (причины изменений)</t>
  </si>
  <si>
    <t>Фамилия, имя, отчество</t>
  </si>
  <si>
    <t>Председатель:</t>
  </si>
  <si>
    <t>Члены совета:</t>
  </si>
  <si>
    <t>Министерство труда и социального развития Мурманской области</t>
  </si>
  <si>
    <t>Раздел 2. Результат деятельности учреждения</t>
  </si>
  <si>
    <t>№ п/п</t>
  </si>
  <si>
    <t>Ед. изм.</t>
  </si>
  <si>
    <t xml:space="preserve">Значение показателя </t>
  </si>
  <si>
    <t>Наименование показателя</t>
  </si>
  <si>
    <t>Изменение по отношению к предыдущему году (%)</t>
  </si>
  <si>
    <t>1. Изменение балансовой (остаточной стоимости) нефинансовых активов</t>
  </si>
  <si>
    <t>1.1.</t>
  </si>
  <si>
    <t>Балансовая (остаточная стоимость) нефинансовых активов</t>
  </si>
  <si>
    <t>руб.</t>
  </si>
  <si>
    <t>2.</t>
  </si>
  <si>
    <t>Общая сумма выставленных требований в возмещение ущерба по недостачам и хищениям</t>
  </si>
  <si>
    <t>2.1.</t>
  </si>
  <si>
    <t>2.1.1.</t>
  </si>
  <si>
    <t xml:space="preserve">Общая сумма выставленных требований в возмещение ущерба по недостачам и хищениям, всего, в том числе </t>
  </si>
  <si>
    <t>материальных ценностей</t>
  </si>
  <si>
    <t>2.1.2.</t>
  </si>
  <si>
    <t>денежных средств</t>
  </si>
  <si>
    <t>2.1.3.</t>
  </si>
  <si>
    <t>порчи материальных ценностей</t>
  </si>
  <si>
    <t>3.</t>
  </si>
  <si>
    <t>Суммы доходов, полученных учреждением от оказания платных услуг (выполнения работ)</t>
  </si>
  <si>
    <t>4.</t>
  </si>
  <si>
    <t>Количество потребителей, воспользовавшихся услугами (работами) учреждения, всего</t>
  </si>
  <si>
    <t>Количество потребителей, воспользовавшихся услугами (работами) учреждения</t>
  </si>
  <si>
    <t>4.1.</t>
  </si>
  <si>
    <t>чел.</t>
  </si>
  <si>
    <t>4.1.1.</t>
  </si>
  <si>
    <t>по видам услуг (работ)</t>
  </si>
  <si>
    <t>4.2.</t>
  </si>
  <si>
    <t>Количество потребителей, воспользовавшихся бесплатными для потребителей услугами (работами) учреждения, всего</t>
  </si>
  <si>
    <t>4.2.1.</t>
  </si>
  <si>
    <t>4.3.</t>
  </si>
  <si>
    <t>Количество потребителей, воспользовавшихся частично платными  для потребителей услугами (работами) учреждения, всего</t>
  </si>
  <si>
    <t>4.3.1.</t>
  </si>
  <si>
    <t>в том числе по видам услуг (работ)</t>
  </si>
  <si>
    <t>4.4.</t>
  </si>
  <si>
    <t>Количество потребителей, воспользовавшихся полностью  платными  для потребителей услугами (работами) учреждения, всего</t>
  </si>
  <si>
    <t>4.4.1.</t>
  </si>
  <si>
    <t>4.5.</t>
  </si>
  <si>
    <t>Количество жалоб потребителей.</t>
  </si>
  <si>
    <t>ед.</t>
  </si>
  <si>
    <t>4.5.1.</t>
  </si>
  <si>
    <t>Меры, принятые по результатам рассмотрения жалоб</t>
  </si>
  <si>
    <t>5.</t>
  </si>
  <si>
    <t>Цены (тарифы) на платные услуги (работы), оказываемые потребителям</t>
  </si>
  <si>
    <t>5.1.</t>
  </si>
  <si>
    <t>5.2.</t>
  </si>
  <si>
    <t>6.</t>
  </si>
  <si>
    <t>6.1.</t>
  </si>
  <si>
    <t>Средняя стоимость для потребителей получения платных услуг (работ)</t>
  </si>
  <si>
    <t>Средняя стоимость для потребителей получения частично платных услуг (работ) по видам услуг (работ)</t>
  </si>
  <si>
    <t>Средняя стоимость для потребителей получения полностью  платных услуг (работ) по видам услуг (работ)</t>
  </si>
  <si>
    <t>7.</t>
  </si>
  <si>
    <t>Изменения дебиторской задолженности учреждения</t>
  </si>
  <si>
    <t>7.1.</t>
  </si>
  <si>
    <t>ед. изм.</t>
  </si>
  <si>
    <t>Дебиторская задолженность, полученная за счет средств областного бюджета</t>
  </si>
  <si>
    <t>7.2.</t>
  </si>
  <si>
    <t>Дебиторская задолженность по выданным авансам, полученным  за счет средств областного бюджета, всего,</t>
  </si>
  <si>
    <t>в том числе:</t>
  </si>
  <si>
    <t>по выданным авансам на услуги связи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</si>
  <si>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</si>
  <si>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</si>
  <si>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услуги по содержанию имущества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</si>
  <si>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</si>
  <si>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</si>
  <si>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</si>
  <si>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непроизведенных активов</t>
  </si>
  <si>
    <t>по выданным авансам на приобретение материальных запасов</t>
  </si>
  <si>
    <t>по выданным авансам на прочие расходы</t>
  </si>
  <si>
    <t>7.2.1.</t>
  </si>
  <si>
    <t>7.2.2.</t>
  </si>
  <si>
    <t>7.2.4.</t>
  </si>
  <si>
    <t>7.2.3.</t>
  </si>
  <si>
    <t>7.2.5.</t>
  </si>
  <si>
    <t>7.2.6.</t>
  </si>
  <si>
    <t>7.2.7.</t>
  </si>
  <si>
    <t>7.2.8.</t>
  </si>
  <si>
    <t>7.2.9.</t>
  </si>
  <si>
    <t>7.2.10.</t>
  </si>
  <si>
    <t>7.3.</t>
  </si>
  <si>
    <t>Дебиторская задолженность по выданным авансам за счет доходов, полученных от платной и иной, приносящей доход деятельности всего,</t>
  </si>
  <si>
    <t>7.3.1.</t>
  </si>
  <si>
    <t>7.3.2.</t>
  </si>
  <si>
    <t>7.3.3.</t>
  </si>
  <si>
    <t>7.3.4.</t>
  </si>
  <si>
    <t>7.3.5.</t>
  </si>
  <si>
    <t>7.3.6.</t>
  </si>
  <si>
    <t>7.3.7.</t>
  </si>
  <si>
    <t>7.3.8.</t>
  </si>
  <si>
    <t>7.3.9.</t>
  </si>
  <si>
    <t>7.3.10.</t>
  </si>
  <si>
    <t>8.</t>
  </si>
  <si>
    <t>Изменения кредиторской  задолженности учреждения</t>
  </si>
  <si>
    <t>8.1.</t>
  </si>
  <si>
    <t xml:space="preserve">Просроченная кредиторская задолженность </t>
  </si>
  <si>
    <t>8.2.</t>
  </si>
  <si>
    <t xml:space="preserve">Кредиторская задолженность по расчетам  с поставщиками и подрядчикамиза счет средств областного бюджета, всего </t>
  </si>
  <si>
    <t>по начислениям на выплаты по оплате труда</t>
  </si>
  <si>
    <t>по оплате транспортных услуг</t>
  </si>
  <si>
    <t>по оплате коммунальных услуг</t>
  </si>
  <si>
    <t>по оплате услуг по содержанию имущества</t>
  </si>
  <si>
    <t>по оплате прочих услуг</t>
  </si>
  <si>
    <t>по  приобретению основных средств</t>
  </si>
  <si>
    <t>по приобретению нематериальных активов</t>
  </si>
  <si>
    <t>по приобретению непроизведенных активов</t>
  </si>
  <si>
    <t>по приобретению материальных запасов</t>
  </si>
  <si>
    <t>по оплате  прочих расходов</t>
  </si>
  <si>
    <t>по платежам в бюджет</t>
  </si>
  <si>
    <t>по прочим расчетам с кредиторами</t>
  </si>
  <si>
    <t>8.2.1.</t>
  </si>
  <si>
    <t>8.2.2.</t>
  </si>
  <si>
    <t>8.2.3.</t>
  </si>
  <si>
    <t>8.2.4.</t>
  </si>
  <si>
    <t>8.2.5.</t>
  </si>
  <si>
    <t>8.2.6.</t>
  </si>
  <si>
    <t>8.2.7.</t>
  </si>
  <si>
    <t>8.2.8.</t>
  </si>
  <si>
    <t>8.2.9.</t>
  </si>
  <si>
    <t>8.2.10.</t>
  </si>
  <si>
    <t>8.2.11.</t>
  </si>
  <si>
    <t>8.2.12.</t>
  </si>
  <si>
    <t>по оплате услуг связи</t>
  </si>
  <si>
    <t>8.2.13.</t>
  </si>
  <si>
    <t>8.3.</t>
  </si>
  <si>
    <t>8.3.1.</t>
  </si>
  <si>
    <t>8.3.2.</t>
  </si>
  <si>
    <t>8.3.3.</t>
  </si>
  <si>
    <t>8.3.4.</t>
  </si>
  <si>
    <t>8.3.5.</t>
  </si>
  <si>
    <t>8.3.6.</t>
  </si>
  <si>
    <t>8.3.7.</t>
  </si>
  <si>
    <t>8.3.8.</t>
  </si>
  <si>
    <t>8.3.9.</t>
  </si>
  <si>
    <t>8.3.10.</t>
  </si>
  <si>
    <t>8.3.11.</t>
  </si>
  <si>
    <t>8.3.12.</t>
  </si>
  <si>
    <t>9.</t>
  </si>
  <si>
    <t>Информация об объеме финансового обеспечения  и об исполнении государственного задания учредителя</t>
  </si>
  <si>
    <t>9.1.</t>
  </si>
  <si>
    <t>Объем финансового обеспечения  государственного задания учредителя</t>
  </si>
  <si>
    <t>9.2.</t>
  </si>
  <si>
    <t>Исполнение  государственного задания учредителя</t>
  </si>
  <si>
    <t>%</t>
  </si>
  <si>
    <t>10.</t>
  </si>
  <si>
    <t>Объем финансового обеспечения, полученного в рамках целевых программ и программ развития</t>
  </si>
  <si>
    <t>10.1</t>
  </si>
  <si>
    <t>11.</t>
  </si>
  <si>
    <t>Информация о финансовом обеспечении деятельности, связанной с выполнением работ или оказанием услуг, в соответствии с обязательствами перед страховщиком по обязательному социальному страхованию</t>
  </si>
  <si>
    <t>11.1.</t>
  </si>
  <si>
    <t>Объем финансового обеспечения деятельности связанной с выполнением работ или оказанием услуг, в соответствии с обязательствами перед страховщиком по обязательному социальному страхованию</t>
  </si>
  <si>
    <t>Объем финансового обеспечения, полученого в рамках целевых программ и программ развития учреждения,  утвержденных в установленном порядке, в том числе по перечню программ</t>
  </si>
  <si>
    <t>12.</t>
  </si>
  <si>
    <t>Поступления учреждения</t>
  </si>
  <si>
    <t xml:space="preserve">плановое </t>
  </si>
  <si>
    <t>кассовое исполнение</t>
  </si>
  <si>
    <t>Исполнение по отношению к плану, %</t>
  </si>
  <si>
    <t>Код операции сектора государственного управления</t>
  </si>
  <si>
    <t>Поступления, всего</t>
  </si>
  <si>
    <t>в том числе</t>
  </si>
  <si>
    <t>12.1</t>
  </si>
  <si>
    <t>12.1.1</t>
  </si>
  <si>
    <t>Субсидии на выполнение государственного задания</t>
  </si>
  <si>
    <t>12.1.2</t>
  </si>
  <si>
    <t>Целевые субсидии</t>
  </si>
  <si>
    <t>12.1.3</t>
  </si>
  <si>
    <t>Бюджетные инвестиции</t>
  </si>
  <si>
    <t>Поступления от оказания учреждение услуг (выполнения работ), предоставление которых для физических и юридических лиц осуществляется на платной основе, всего, в том числе в разрезе услуг</t>
  </si>
  <si>
    <t>12.1.4</t>
  </si>
  <si>
    <t>12.1.5</t>
  </si>
  <si>
    <t>Поступления от иной, приносящей доход деятельности всего:</t>
  </si>
  <si>
    <t>12.1.6</t>
  </si>
  <si>
    <t>Поступления от реализации ценных бумаг</t>
  </si>
  <si>
    <t>13.</t>
  </si>
  <si>
    <t>Выплаты учреждения, всего</t>
  </si>
  <si>
    <t>Оплата труда и начисления на выплаты по оплате труда, всего</t>
  </si>
  <si>
    <t>из них:</t>
  </si>
  <si>
    <t xml:space="preserve">Заработная плата </t>
  </si>
  <si>
    <t>Прочие выплаты</t>
  </si>
  <si>
    <t>Начисления на выплаты по оплате труда</t>
  </si>
  <si>
    <t>Оплата работ (услуг) всего</t>
  </si>
  <si>
    <t>Услуги связи</t>
  </si>
  <si>
    <t>Транспортные услуги</t>
  </si>
  <si>
    <t>Коммунальные услуги</t>
  </si>
  <si>
    <t>Арендная плата за пользованием имущества</t>
  </si>
  <si>
    <t>Работы (услуги) по содержанию имущества</t>
  </si>
  <si>
    <t>Прочие работы (услуги)</t>
  </si>
  <si>
    <t>Безвозмездные перечисления государственным и муниципальным организациям, всего:</t>
  </si>
  <si>
    <t>Безвозмездные перечисления организациям, всего:</t>
  </si>
  <si>
    <t>Социальное обеспечение, всего</t>
  </si>
  <si>
    <t>Пособия по социальной помощи населению</t>
  </si>
  <si>
    <t>Прочие расходы</t>
  </si>
  <si>
    <t>Поступления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</si>
  <si>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</si>
  <si>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</si>
  <si>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</si>
  <si>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</si>
  <si>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</si>
  <si>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</si>
  <si>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ценных бумаг акций и иных форм участия в капитале</t>
  </si>
  <si>
    <t>14.</t>
  </si>
  <si>
    <t>Общая сумма прибыли (убытков) после налогообложения в отчетном периоде, образовавшейся в связи с оказанием учреждением частично и полностью платных услуг (работ)</t>
  </si>
  <si>
    <t>15.</t>
  </si>
  <si>
    <t>Кассовое исполнение бюджетной сметы и лимитов бюджетных обязательств учреждения</t>
  </si>
  <si>
    <t>Доведенные ЛБО</t>
  </si>
  <si>
    <t>Исполнение бюджета</t>
  </si>
  <si>
    <t>Наименование регионального кода цели</t>
  </si>
  <si>
    <t>% исполнения бюджета по отношению к ЛБО</t>
  </si>
  <si>
    <t>Раздел 3 "Об использовании имущества, закрепленного за учреждением"</t>
  </si>
  <si>
    <t xml:space="preserve">Наименование показателя </t>
  </si>
  <si>
    <t>Значение показателя</t>
  </si>
  <si>
    <t>на начало отчетного периода</t>
  </si>
  <si>
    <t>на конец отчетного периода</t>
  </si>
  <si>
    <t>1.</t>
  </si>
  <si>
    <t>Общая балансовая (остаточная) стоимость недвижимого имущества</t>
  </si>
  <si>
    <t>1.2.</t>
  </si>
  <si>
    <t>1.3.</t>
  </si>
  <si>
    <t>Общая балансовая (остаточная) стоимость недвижимого имущества, находящегося у учреждения на праве оперативного управления</t>
  </si>
  <si>
    <t>Общая балансовая (остаточная) стоимость недвижимого имущества, находящегося у учреждения на праве оперативного управления, и переданного в аренду</t>
  </si>
  <si>
    <t>Общая балансовая (остаточная) стоимость недвижимого имущества, находящегося у учреждения на праве оперативного управления, и переданного в безвозмездное пользование</t>
  </si>
  <si>
    <t>Общая балансовая (остаточная) стоимость движимого имущества</t>
  </si>
  <si>
    <t>Общая балансовая (остаточная) стоимость движимого имущества, находящегося у учреждения на праве оперативного управления</t>
  </si>
  <si>
    <t>2.2.</t>
  </si>
  <si>
    <t>Общая балансовая (остаточная) стоимость движимого имущества, находящегося у учреждения на праве оперативного управления, и переданного в аренду</t>
  </si>
  <si>
    <t>2.3.</t>
  </si>
  <si>
    <t>Общая балансовая (остаточная) стоимость движимого имущества, находящегося у учреждения на праве оперативного управления, и переданного в безвозмездное пользование</t>
  </si>
  <si>
    <t>2.4.</t>
  </si>
  <si>
    <t>Общая балансовая (остаточная) стоимость особо ценного движимого имущества, находящегося у учреждения на праве оперативного управления</t>
  </si>
  <si>
    <t>Информация о количестве и площади объектов недвижимого имущества, закрепленных за учреждением</t>
  </si>
  <si>
    <t>3.1.</t>
  </si>
  <si>
    <t>Общее количество объектов недвижимого имущества, находящегося у учреждения на праве оперативного управления, всего</t>
  </si>
  <si>
    <t>3.1.1.</t>
  </si>
  <si>
    <t>здания</t>
  </si>
  <si>
    <t>3.2.1.</t>
  </si>
  <si>
    <t>сооружения</t>
  </si>
  <si>
    <t>3.1.2.</t>
  </si>
  <si>
    <t>3.1.3.</t>
  </si>
  <si>
    <t>помещения</t>
  </si>
  <si>
    <t xml:space="preserve">Ед. </t>
  </si>
  <si>
    <t>3.2.</t>
  </si>
  <si>
    <t>Общая площадь объектов недвижимого имущества, находящегося у учреждения на праве оперативного управления, всего</t>
  </si>
  <si>
    <t>3.2.2.</t>
  </si>
  <si>
    <t>3.2.3.</t>
  </si>
  <si>
    <t>кв.м.</t>
  </si>
  <si>
    <t>3.3.</t>
  </si>
  <si>
    <t>3.3.1.</t>
  </si>
  <si>
    <t>3.3.2.</t>
  </si>
  <si>
    <t>3.3.3.</t>
  </si>
  <si>
    <t>3.4.</t>
  </si>
  <si>
    <t>Общая площадь объектов недвижимого имущества, находящегося у учреждения на праве оперативного управления, и переданного в аренду всего</t>
  </si>
  <si>
    <t>Общая площадь объектов недвижимого имущества, находящегося у учреждения на праве оперативного управления, и переданного в безвозмездное пользование всего</t>
  </si>
  <si>
    <t>3.4.1.</t>
  </si>
  <si>
    <t>3.4.2.</t>
  </si>
  <si>
    <t>3.4.3.</t>
  </si>
  <si>
    <t>Объем средств, полученных от распоряжения в установленном порядке имуществом, находящимся на праве оперативного управления</t>
  </si>
  <si>
    <t>Доходы, полученные от  сдачи имущества в аренду</t>
  </si>
  <si>
    <t>Доходы, полученные от продажи имущества</t>
  </si>
  <si>
    <t>Общая балансовая (остаточная) стоимость имущества, приобретенного учреждением</t>
  </si>
  <si>
    <t>Общая балансовая (остаточная) стоимость имущества, приобретенного учреждением, всего</t>
  </si>
  <si>
    <t>5.1.1.</t>
  </si>
  <si>
    <t xml:space="preserve">Общая балансовая (остаточная) стоимость имущества, приобретенного учреждением за счет средств, выделенных учредителем учреждению, на указанные цели </t>
  </si>
  <si>
    <t>5.1.2.</t>
  </si>
  <si>
    <t>Общая балансовая (остаточная) стоимость имущества, приобретенного учреждением за счет доходов, полученных от платных услуг и иной приносящей доход деяительности</t>
  </si>
  <si>
    <t xml:space="preserve">Кредиторская задолженность по расчетам  с поставщиками и подрядчикамиза счет за счет доходов, полученных от платной и иной, приносящей доход деятельности, всего </t>
  </si>
  <si>
    <t>Перечень целевых программ и программ развития учреждения</t>
  </si>
  <si>
    <t>в том, числе:</t>
  </si>
  <si>
    <t xml:space="preserve">за 2012 год </t>
  </si>
  <si>
    <t>ДЦП «Повышение эффективности бюджетных расходов на 2012-2013 гг.»</t>
  </si>
  <si>
    <t xml:space="preserve">ДЦП «Модернизация системы социального обслуживания населения» на 2012-2016 гг.
</t>
  </si>
  <si>
    <t>ВЦП « Обеспечение качества и своевременности предоставления услуг населению государственными областными учреждениями социального обслуживания населения» на 2012-2016 гг.</t>
  </si>
  <si>
    <t xml:space="preserve">За отчетный  2012год </t>
  </si>
  <si>
    <t>За предыдущий 2011год</t>
  </si>
  <si>
    <t>Значение показателя в 2012 году (в динамике)</t>
  </si>
  <si>
    <t>Предоставление государственной услуги по временному проживанию в учреждении</t>
  </si>
  <si>
    <t>Предоставление государственной услуги по дневному пребыванию</t>
  </si>
  <si>
    <t>предоставление государственной услуги по социальному патронажу</t>
  </si>
  <si>
    <t>Предоставление государственной услуги по срочному социальному обслуживанию</t>
  </si>
  <si>
    <t>Предоставление государственной услуги службой "Мобильная бригада"</t>
  </si>
  <si>
    <t>Организация работы службы "Социальное такси"</t>
  </si>
  <si>
    <t>Предоставление государственной услуги по социальному обслуживанию на дому</t>
  </si>
  <si>
    <t>Консультативные услуги и экстренная психологическая помощь по телефону</t>
  </si>
  <si>
    <t>_</t>
  </si>
  <si>
    <t>по платежам в бюджет (ФСС)</t>
  </si>
  <si>
    <t xml:space="preserve">в том числе по видам услуг (работ) </t>
  </si>
  <si>
    <t xml:space="preserve">по прочим расчетам с кредиторами </t>
  </si>
  <si>
    <t>Государственное областное бюджетное учреждение социального обслуживания "Оленегорский комплексный центр социального обслуживания населения"</t>
  </si>
  <si>
    <t>ГОБУСОН "Оленегорский КЦСОН"</t>
  </si>
  <si>
    <t>184530, Российская Федерация, Мурманская область, город Оленегорск, ул. Парковая, дом 15</t>
  </si>
  <si>
    <t>8(815-52)53-114</t>
  </si>
  <si>
    <t>csonolen@yandex.ru</t>
  </si>
  <si>
    <t>г.Оленегорск</t>
  </si>
  <si>
    <t>Кулик Татьяна Федоровна</t>
  </si>
  <si>
    <t>Голицина Екатерина Васильевна</t>
  </si>
  <si>
    <t>5108900101 / 510801001</t>
  </si>
  <si>
    <t>85.31</t>
  </si>
  <si>
    <t>32743259 (10718744)</t>
  </si>
  <si>
    <t>32421411 (11867020)</t>
  </si>
  <si>
    <t>100,99            (90,32)</t>
  </si>
  <si>
    <t>24001093 (10173873)</t>
  </si>
  <si>
    <t>23692230 (9422923)</t>
  </si>
  <si>
    <t>3181662 (1262974)</t>
  </si>
  <si>
    <t>5238656 (430173)</t>
  </si>
  <si>
    <t>6219555 (437737)</t>
  </si>
  <si>
    <t>2831474 (858084)</t>
  </si>
  <si>
    <t xml:space="preserve">ДЦП «Профилактика правонарушений, обеспечение безопасности населения и выполнение мероприятий гражданской обороны в Мурманской области» на 2012-2014 гг.
</t>
  </si>
  <si>
    <t>ДЦП  «Дети Кольского Заполярья» на 2012-2014гг.</t>
  </si>
  <si>
    <t>ДЦП «Социальная поддержка отдельных категорий граждан» на 2012-2014 гг.</t>
  </si>
  <si>
    <t>мониторинг социальной и демографической ситуации уровня социально-экономического благополучия граждан на территории обслуживания;</t>
  </si>
  <si>
    <t>выявление и дифференцированный учет граждан, нуждающихся в социальной поддержке, определение необходимых им форм помощи и периодичности (постоянно, временно, на разовой основе) ее предоставления;</t>
  </si>
  <si>
    <t>предоставление гражданам, находящимся в трудной жизненной ситуации, социальных услуг (социально-бытовых, социально-медицинских, социально-психологических, социально-педагогических, социально-экономических, социально-правовых), входящих в территориальный перечень гарантированных государством социальных услуг, утвержденных стандартами качества бюджетных услуг в сфере социального обслуживания населения, дополнительных социальных услуг в соответствии с порядком и условиями, установленными Правительством Мурманской области;</t>
  </si>
  <si>
    <t>предоставление дополнительных мер социальной поддержки отдельным категориям граждан;</t>
  </si>
  <si>
    <t>поддержка семей с детьми и отдельных граждан в решении проблем их самообеспечения, реализации собственных  возможностей по преодолению сложных жизненных ситуаций;</t>
  </si>
  <si>
    <t>социальная реабилитация инвалидов (в том числе детей-инвалидов);</t>
  </si>
  <si>
    <t>оказание помощи гражданам, перенесшим психофизическое насилие;</t>
  </si>
  <si>
    <t>участие в работе по профилактике безнадзорности, социального сиротства несовершеннолетних, защите их прав;</t>
  </si>
  <si>
    <t>оказание помощи женщинам и детям - жертвам насилия в семье;</t>
  </si>
  <si>
    <t xml:space="preserve">привлечение  государственных и негосударственных органов, организаций и учреждений (здравоохранения, образования, службы занятости и т.д.), а также общественных и религиозных объединений к  решению вопросов оказания социальной поддержки населению. </t>
  </si>
  <si>
    <r>
      <t xml:space="preserve">Наименование услуги (работы)     </t>
    </r>
    <r>
      <rPr>
        <sz val="10"/>
        <rFont val="Times New Roman"/>
        <family val="1"/>
      </rPr>
      <t xml:space="preserve">   Услуги по обеспечению содержания граждан в стационарах государственных областных учреждений    </t>
    </r>
    <r>
      <rPr>
        <b/>
        <i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 </t>
    </r>
  </si>
  <si>
    <r>
      <t xml:space="preserve">Потребители услуг (работ) </t>
    </r>
    <r>
      <rPr>
        <sz val="10"/>
        <rFont val="Times New Roman"/>
        <family val="1"/>
      </rPr>
      <t xml:space="preserve">                  Граждане пожилого возраста (женщины старше 55 лет, мужчины старше 60 лет), инвалиды 1,2 группы старше 18 лет, частично или полностью утратившие способность к самообслуживании, нуждающиеся по состоянию здоровья в постоянном уходе и наблюдении</t>
    </r>
  </si>
  <si>
    <t xml:space="preserve">Срок действия документа     </t>
  </si>
  <si>
    <t>Увеличение штатной численности в связи с открытием отделения молодых инвалидов</t>
  </si>
  <si>
    <t>Предоставление государственной услуги по обеспечению содержания граждан в стационарах</t>
  </si>
  <si>
    <t xml:space="preserve">Цены (тарифы) на частично платные услуги (работы), оказываемые потребителям, по видам услуг (работ)                                      </t>
  </si>
  <si>
    <t>руб./км.</t>
  </si>
  <si>
    <t>Устав</t>
  </si>
  <si>
    <t>19-05-15/8156-СБ</t>
  </si>
  <si>
    <r>
      <t xml:space="preserve">Наименование документа </t>
    </r>
    <r>
      <rPr>
        <b/>
        <sz val="10"/>
        <rFont val="Times New Roman"/>
        <family val="1"/>
      </rPr>
      <t xml:space="preserve">   </t>
    </r>
  </si>
  <si>
    <r>
      <t xml:space="preserve">Номер документа  </t>
    </r>
    <r>
      <rPr>
        <b/>
        <sz val="10"/>
        <rFont val="Times New Roman"/>
        <family val="1"/>
      </rPr>
      <t xml:space="preserve"> </t>
    </r>
  </si>
  <si>
    <t xml:space="preserve">Дата выдачи документа     </t>
  </si>
  <si>
    <t>Лицензия на осуществление медицинской деятельности</t>
  </si>
  <si>
    <t>Серия ФС  0001801  номер ФС-51-01-000919</t>
  </si>
  <si>
    <t>бессрочная</t>
  </si>
  <si>
    <t>Плата за стационарное обслуживание</t>
  </si>
  <si>
    <t xml:space="preserve">Цены (тарифы) на платные услуги (работы), оказываемые потребителям, по видам услуг (работ)                                                                          </t>
  </si>
  <si>
    <t>на 01.04.2012г.</t>
  </si>
  <si>
    <t xml:space="preserve">на 01.07.2012г. </t>
  </si>
  <si>
    <t xml:space="preserve">на 01.10.2012г. </t>
  </si>
  <si>
    <t xml:space="preserve">на    01.01.2013г. </t>
  </si>
  <si>
    <t xml:space="preserve">Директор </t>
  </si>
  <si>
    <t>Т.Ф.Кулик</t>
  </si>
  <si>
    <t>Ф.И.О. главного бухгалтера учреждения</t>
  </si>
  <si>
    <t>ДЦП "Повышение эффективности бюджетных расходов"</t>
  </si>
  <si>
    <t>ВЦП "Обеспечение безопасности государственных областных учреждений здравоохранения и социального обслуживания населения Мурманской области" на 2010 - 2012 годы</t>
  </si>
  <si>
    <t>Прочие мероприятия по профилактики семейного неблагополучия , социального сиротства, безнадзорности и правонарушений несовершеннолетних</t>
  </si>
  <si>
    <t>РЦП "Социальная поддержка отдельных категорий граждан на 2011 - 2013 годы"</t>
  </si>
  <si>
    <t>ДЦП "Социальная поддержка отдельных категорий граждан" на 2012–2014 год</t>
  </si>
  <si>
    <t>ДЦП "Модернизация системы социального обслуживания населения"  на 2012-2014 годы</t>
  </si>
  <si>
    <t xml:space="preserve">ДЦП "Профилактика правонарушений, обеспечение безопасности населения и выполнение мероприятий гражданской обороны в Мурманской области" на 2012-2014 годы </t>
  </si>
  <si>
    <t>ДЦП "Дети Кольского Заполярья" на 2012-2014 годы</t>
  </si>
  <si>
    <t>ВЦП "Обеспечение качества и своевременности предоставления услуг населению государственными областными учреждениями социального обслуживания населения" на 2012-2014 годы: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</si>
</sst>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0.000"/>
    <numFmt numFmtId="172" formatCode="0.0000"/>
    <numFmt numFmtId="173" formatCode="0.00000"/>
    <numFmt numFmtId="174" formatCode="0.0"/>
  </numFmts>
  <fonts count="37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0" fillId="0" borderId="0" xfId="0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/>
    </xf>
    <xf numFmtId="2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Fill="1" applyBorder="1" applyAlignment="1">
      <alignment vertical="top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right"/>
    </xf>
    <xf numFmtId="2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right" wrapText="1"/>
    </xf>
    <xf numFmtId="2" fontId="2" fillId="0" borderId="11" xfId="0" applyNumberFormat="1" applyFont="1" applyFill="1" applyBorder="1" applyAlignment="1">
      <alignment horizontal="right"/>
    </xf>
    <xf numFmtId="2" fontId="2" fillId="0" borderId="11" xfId="0" applyNumberFormat="1" applyFont="1" applyBorder="1" applyAlignment="1">
      <alignment horizontal="justify"/>
    </xf>
    <xf numFmtId="3" fontId="2" fillId="0" borderId="11" xfId="0" applyNumberFormat="1" applyFont="1" applyBorder="1" applyAlignment="1">
      <alignment horizontal="justify"/>
    </xf>
    <xf numFmtId="4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4" fontId="2" fillId="0" borderId="11" xfId="0" applyNumberFormat="1" applyFont="1" applyFill="1" applyBorder="1" applyAlignment="1">
      <alignment horizontal="justify"/>
    </xf>
    <xf numFmtId="0" fontId="2" fillId="0" borderId="11" xfId="0" applyFont="1" applyFill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4" fontId="2" fillId="0" borderId="11" xfId="0" applyNumberFormat="1" applyFont="1" applyBorder="1" applyAlignment="1">
      <alignment horizontal="left" vertical="top"/>
    </xf>
    <xf numFmtId="4" fontId="2" fillId="0" borderId="11" xfId="0" applyNumberFormat="1" applyFont="1" applyFill="1" applyBorder="1" applyAlignment="1">
      <alignment horizontal="left" vertical="top"/>
    </xf>
    <xf numFmtId="0" fontId="35" fillId="0" borderId="0" xfId="0" applyFont="1" applyAlignment="1">
      <alignment/>
    </xf>
    <xf numFmtId="0" fontId="1" fillId="0" borderId="0" xfId="0" applyFont="1" applyAlignment="1">
      <alignment horizontal="justify" wrapText="1"/>
    </xf>
    <xf numFmtId="4" fontId="2" fillId="0" borderId="11" xfId="0" applyNumberFormat="1" applyFont="1" applyFill="1" applyBorder="1" applyAlignment="1">
      <alignment vertical="top" wrapText="1"/>
    </xf>
    <xf numFmtId="2" fontId="2" fillId="0" borderId="11" xfId="0" applyNumberFormat="1" applyFont="1" applyFill="1" applyBorder="1" applyAlignment="1">
      <alignment vertical="top" wrapText="1"/>
    </xf>
    <xf numFmtId="4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4" fillId="0" borderId="0" xfId="0" applyFont="1" applyAlignment="1">
      <alignment horizontal="left" vertical="top" wrapText="1"/>
    </xf>
    <xf numFmtId="0" fontId="32" fillId="0" borderId="11" xfId="0" applyFont="1" applyBorder="1" applyAlignment="1">
      <alignment horizontal="justify"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" fontId="2" fillId="0" borderId="11" xfId="0" applyNumberFormat="1" applyFont="1" applyBorder="1" applyAlignment="1">
      <alignment horizontal="left" vertical="top" wrapText="1"/>
    </xf>
    <xf numFmtId="14" fontId="2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49" fontId="2" fillId="0" borderId="11" xfId="0" applyNumberFormat="1" applyFont="1" applyBorder="1" applyAlignment="1">
      <alignment horizontal="left" vertical="distributed" wrapText="1"/>
    </xf>
    <xf numFmtId="49" fontId="2" fillId="0" borderId="11" xfId="0" applyNumberFormat="1" applyFont="1" applyBorder="1" applyAlignment="1">
      <alignment vertical="distributed" wrapText="1"/>
    </xf>
    <xf numFmtId="0" fontId="2" fillId="0" borderId="11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justify" vertical="center" wrapText="1"/>
    </xf>
    <xf numFmtId="0" fontId="2" fillId="0" borderId="16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justify" vertical="center" wrapText="1"/>
    </xf>
    <xf numFmtId="0" fontId="2" fillId="0" borderId="18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9" xfId="0" applyFont="1" applyFill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wrapText="1"/>
    </xf>
    <xf numFmtId="0" fontId="34" fillId="0" borderId="11" xfId="0" applyFont="1" applyBorder="1" applyAlignment="1">
      <alignment horizontal="justify"/>
    </xf>
    <xf numFmtId="0" fontId="1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32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vertical="top" wrapText="1" shrinkToFi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1" fillId="0" borderId="0" xfId="0" applyFont="1" applyAlignment="1">
      <alignment horizontal="left" wrapText="1"/>
    </xf>
    <xf numFmtId="0" fontId="36" fillId="0" borderId="11" xfId="0" applyFont="1" applyBorder="1" applyAlignment="1">
      <alignment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top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33" fillId="0" borderId="11" xfId="0" applyFont="1" applyBorder="1" applyAlignment="1">
      <alignment horizontal="left" vertical="top" wrapText="1"/>
    </xf>
    <xf numFmtId="0" fontId="2" fillId="0" borderId="22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3" fontId="2" fillId="0" borderId="12" xfId="0" applyNumberFormat="1" applyFont="1" applyFill="1" applyBorder="1" applyAlignment="1">
      <alignment horizontal="right"/>
    </xf>
    <xf numFmtId="3" fontId="2" fillId="0" borderId="23" xfId="0" applyNumberFormat="1" applyFont="1" applyFill="1" applyBorder="1" applyAlignment="1">
      <alignment horizontal="right"/>
    </xf>
    <xf numFmtId="0" fontId="4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11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2" fontId="2" fillId="0" borderId="12" xfId="0" applyNumberFormat="1" applyFont="1" applyBorder="1" applyAlignment="1">
      <alignment horizontal="right"/>
    </xf>
    <xf numFmtId="2" fontId="2" fillId="0" borderId="23" xfId="0" applyNumberFormat="1" applyFont="1" applyBorder="1" applyAlignment="1">
      <alignment horizontal="right"/>
    </xf>
    <xf numFmtId="0" fontId="3" fillId="0" borderId="1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49" fontId="3" fillId="0" borderId="12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vertical="top"/>
    </xf>
    <xf numFmtId="0" fontId="2" fillId="0" borderId="12" xfId="0" applyFont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" fillId="0" borderId="12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2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1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/>
    </xf>
    <xf numFmtId="0" fontId="2" fillId="0" borderId="20" xfId="0" applyFont="1" applyBorder="1" applyAlignment="1">
      <alignment vertical="top" wrapText="1"/>
    </xf>
    <xf numFmtId="0" fontId="3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11" xfId="0" applyBorder="1" applyAlignment="1">
      <alignment/>
    </xf>
    <xf numFmtId="1" fontId="2" fillId="0" borderId="11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vertical="top"/>
    </xf>
    <xf numFmtId="0" fontId="0" fillId="0" borderId="11" xfId="0" applyBorder="1" applyAlignment="1">
      <alignment/>
    </xf>
    <xf numFmtId="0" fontId="32" fillId="0" borderId="11" xfId="0" applyFont="1" applyBorder="1" applyAlignment="1">
      <alignment vertical="top" wrapText="1"/>
    </xf>
    <xf numFmtId="0" fontId="33" fillId="0" borderId="11" xfId="0" applyFont="1" applyBorder="1" applyAlignment="1">
      <alignment horizontal="justify" wrapText="1"/>
    </xf>
    <xf numFmtId="0" fontId="2" fillId="0" borderId="23" xfId="0" applyFont="1" applyBorder="1" applyAlignment="1">
      <alignment horizontal="center" vertical="top" wrapText="1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11" xfId="0" applyFont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wrapText="1"/>
    </xf>
    <xf numFmtId="0" fontId="11" fillId="0" borderId="11" xfId="0" applyFont="1" applyBorder="1" applyAlignment="1">
      <alignment vertical="top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3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3" fontId="2" fillId="0" borderId="11" xfId="0" applyNumberFormat="1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4"/>
  <sheetViews>
    <sheetView zoomScalePageLayoutView="0" workbookViewId="0" topLeftCell="A57">
      <selection activeCell="A78" sqref="A78:G78"/>
    </sheetView>
  </sheetViews>
  <sheetFormatPr defaultColWidth="9.00390625" defaultRowHeight="12.75"/>
  <cols>
    <col min="1" max="1" width="8.375" style="1" customWidth="1"/>
    <col min="2" max="2" width="21.00390625" style="1" customWidth="1"/>
    <col min="3" max="3" width="15.125" style="1" customWidth="1"/>
    <col min="4" max="4" width="13.25390625" style="3" customWidth="1"/>
    <col min="5" max="5" width="9.25390625" style="1" customWidth="1"/>
    <col min="6" max="6" width="10.00390625" style="1" customWidth="1"/>
    <col min="7" max="7" width="22.875" style="1" customWidth="1"/>
    <col min="8" max="16384" width="9.125" style="1" customWidth="1"/>
  </cols>
  <sheetData>
    <row r="1" spans="4:7" ht="17.25" customHeight="1">
      <c r="D1" s="108" t="s">
        <v>0</v>
      </c>
      <c r="E1" s="108"/>
      <c r="F1" s="108"/>
      <c r="G1" s="108"/>
    </row>
    <row r="2" spans="1:7" ht="18" customHeight="1">
      <c r="A2" s="109"/>
      <c r="B2" s="109"/>
      <c r="C2" s="109"/>
      <c r="D2" s="110"/>
      <c r="E2" s="111"/>
      <c r="F2" s="111"/>
      <c r="G2" s="111"/>
    </row>
    <row r="3" spans="1:7" ht="14.25" customHeight="1">
      <c r="A3" s="130" t="s">
        <v>1</v>
      </c>
      <c r="B3" s="130"/>
      <c r="E3" s="130" t="s">
        <v>2</v>
      </c>
      <c r="F3" s="130"/>
      <c r="G3" s="130"/>
    </row>
    <row r="4" spans="1:7" ht="15.75" customHeight="1">
      <c r="A4" s="101" t="s">
        <v>52</v>
      </c>
      <c r="B4" s="101"/>
      <c r="C4" s="101"/>
      <c r="D4" s="110"/>
      <c r="E4" s="112" t="s">
        <v>392</v>
      </c>
      <c r="F4" s="112"/>
      <c r="G4" s="112"/>
    </row>
    <row r="5" spans="1:7" ht="15" customHeight="1">
      <c r="A5" s="99"/>
      <c r="B5" s="99"/>
      <c r="E5" s="100" t="s">
        <v>3</v>
      </c>
      <c r="F5" s="100"/>
      <c r="G5" s="100"/>
    </row>
    <row r="6" spans="1:7" ht="15">
      <c r="A6" s="6"/>
      <c r="B6" s="4"/>
      <c r="C6" s="4"/>
      <c r="D6" s="2"/>
      <c r="E6" s="6"/>
      <c r="F6" s="102" t="s">
        <v>393</v>
      </c>
      <c r="G6" s="102"/>
    </row>
    <row r="7" spans="1:7" ht="15" customHeight="1">
      <c r="A7" s="5" t="s">
        <v>4</v>
      </c>
      <c r="B7" s="103" t="s">
        <v>5</v>
      </c>
      <c r="C7" s="103"/>
      <c r="E7" s="5" t="s">
        <v>4</v>
      </c>
      <c r="F7" s="103" t="s">
        <v>5</v>
      </c>
      <c r="G7" s="103"/>
    </row>
    <row r="8" spans="1:7" ht="18.75" customHeight="1">
      <c r="A8" s="104" t="s">
        <v>6</v>
      </c>
      <c r="B8" s="104"/>
      <c r="C8" s="104"/>
      <c r="E8" s="104" t="s">
        <v>6</v>
      </c>
      <c r="F8" s="104"/>
      <c r="G8" s="104"/>
    </row>
    <row r="9" spans="1:7" ht="18.75" customHeight="1">
      <c r="A9" s="79"/>
      <c r="B9" s="79"/>
      <c r="C9" s="79"/>
      <c r="E9" s="79"/>
      <c r="F9" s="79"/>
      <c r="G9" s="79"/>
    </row>
    <row r="10" spans="1:7" ht="18.75" customHeight="1">
      <c r="A10" s="79"/>
      <c r="B10" s="79"/>
      <c r="C10" s="79"/>
      <c r="E10" s="79"/>
      <c r="F10" s="79"/>
      <c r="G10" s="79"/>
    </row>
    <row r="11" ht="20.25" customHeight="1"/>
    <row r="12" spans="1:7" ht="39.75" customHeight="1">
      <c r="A12" s="105" t="s">
        <v>22</v>
      </c>
      <c r="B12" s="105"/>
      <c r="C12" s="105"/>
      <c r="D12" s="105"/>
      <c r="E12" s="105"/>
      <c r="F12" s="105"/>
      <c r="G12" s="105"/>
    </row>
    <row r="13" spans="1:12" ht="36" customHeight="1">
      <c r="A13" s="90" t="s">
        <v>339</v>
      </c>
      <c r="B13" s="90"/>
      <c r="C13" s="90"/>
      <c r="D13" s="90"/>
      <c r="E13" s="90"/>
      <c r="F13" s="90"/>
      <c r="G13" s="90"/>
      <c r="I13" s="130"/>
      <c r="J13" s="130"/>
      <c r="K13" s="130"/>
      <c r="L13" s="130"/>
    </row>
    <row r="14" spans="1:7" ht="15">
      <c r="A14" s="91" t="s">
        <v>7</v>
      </c>
      <c r="B14" s="91"/>
      <c r="C14" s="91"/>
      <c r="D14" s="91"/>
      <c r="E14" s="91"/>
      <c r="F14" s="91"/>
      <c r="G14" s="91"/>
    </row>
    <row r="15" spans="1:7" ht="31.5" customHeight="1">
      <c r="A15" s="105" t="s">
        <v>320</v>
      </c>
      <c r="B15" s="105"/>
      <c r="C15" s="105"/>
      <c r="D15" s="105"/>
      <c r="E15" s="105"/>
      <c r="F15" s="105"/>
      <c r="G15" s="105"/>
    </row>
    <row r="16" spans="1:7" ht="30.75" customHeight="1">
      <c r="A16" s="7"/>
      <c r="B16" s="7"/>
      <c r="C16" s="7"/>
      <c r="D16" s="7"/>
      <c r="E16" s="7"/>
      <c r="F16" s="7"/>
      <c r="G16" s="7"/>
    </row>
    <row r="17" spans="1:7" ht="15.75" customHeight="1">
      <c r="A17" s="114" t="s">
        <v>23</v>
      </c>
      <c r="B17" s="114"/>
      <c r="C17" s="114"/>
      <c r="D17" s="114"/>
      <c r="E17" s="114"/>
      <c r="F17" s="114"/>
      <c r="G17" s="114"/>
    </row>
    <row r="18" spans="1:7" ht="39" customHeight="1">
      <c r="A18" s="133" t="s">
        <v>8</v>
      </c>
      <c r="B18" s="133"/>
      <c r="C18" s="133"/>
      <c r="D18" s="128" t="s">
        <v>339</v>
      </c>
      <c r="E18" s="128"/>
      <c r="F18" s="128"/>
      <c r="G18" s="128"/>
    </row>
    <row r="19" spans="1:7" ht="18" customHeight="1">
      <c r="A19" s="133" t="s">
        <v>9</v>
      </c>
      <c r="B19" s="133"/>
      <c r="C19" s="133"/>
      <c r="D19" s="134" t="s">
        <v>340</v>
      </c>
      <c r="E19" s="134"/>
      <c r="F19" s="134"/>
      <c r="G19" s="134"/>
    </row>
    <row r="20" spans="1:7" ht="32.25" customHeight="1">
      <c r="A20" s="133" t="s">
        <v>10</v>
      </c>
      <c r="B20" s="133"/>
      <c r="C20" s="133"/>
      <c r="D20" s="134" t="s">
        <v>341</v>
      </c>
      <c r="E20" s="134"/>
      <c r="F20" s="134"/>
      <c r="G20" s="134"/>
    </row>
    <row r="21" spans="1:7" ht="30.75" customHeight="1">
      <c r="A21" s="133" t="s">
        <v>11</v>
      </c>
      <c r="B21" s="133"/>
      <c r="C21" s="133"/>
      <c r="D21" s="134" t="s">
        <v>341</v>
      </c>
      <c r="E21" s="134"/>
      <c r="F21" s="134"/>
      <c r="G21" s="134"/>
    </row>
    <row r="22" spans="1:7" ht="16.5" customHeight="1">
      <c r="A22" s="133" t="s">
        <v>12</v>
      </c>
      <c r="B22" s="133"/>
      <c r="C22" s="133"/>
      <c r="D22" s="134" t="s">
        <v>342</v>
      </c>
      <c r="E22" s="135"/>
      <c r="F22" s="135"/>
      <c r="G22" s="135"/>
    </row>
    <row r="23" spans="1:7" ht="16.5" customHeight="1">
      <c r="A23" s="133" t="s">
        <v>13</v>
      </c>
      <c r="B23" s="133"/>
      <c r="C23" s="133"/>
      <c r="D23" s="134" t="s">
        <v>342</v>
      </c>
      <c r="E23" s="135"/>
      <c r="F23" s="135"/>
      <c r="G23" s="135"/>
    </row>
    <row r="24" spans="1:7" ht="16.5" customHeight="1">
      <c r="A24" s="133" t="s">
        <v>14</v>
      </c>
      <c r="B24" s="133"/>
      <c r="C24" s="133"/>
      <c r="D24" s="113" t="s">
        <v>343</v>
      </c>
      <c r="E24" s="113"/>
      <c r="F24" s="113"/>
      <c r="G24" s="113"/>
    </row>
    <row r="25" spans="1:7" ht="29.25" customHeight="1">
      <c r="A25" s="133" t="s">
        <v>15</v>
      </c>
      <c r="B25" s="133"/>
      <c r="C25" s="133"/>
      <c r="D25" s="92">
        <v>1025100676402</v>
      </c>
      <c r="E25" s="92"/>
      <c r="F25" s="92"/>
      <c r="G25" s="92"/>
    </row>
    <row r="26" spans="1:7" ht="17.25" customHeight="1">
      <c r="A26" s="133" t="s">
        <v>16</v>
      </c>
      <c r="B26" s="133"/>
      <c r="C26" s="133"/>
      <c r="D26" s="93">
        <v>34403</v>
      </c>
      <c r="E26" s="134"/>
      <c r="F26" s="134"/>
      <c r="G26" s="134"/>
    </row>
    <row r="27" spans="1:10" ht="28.5" customHeight="1">
      <c r="A27" s="133" t="s">
        <v>17</v>
      </c>
      <c r="B27" s="133"/>
      <c r="C27" s="133"/>
      <c r="D27" s="134" t="s">
        <v>344</v>
      </c>
      <c r="E27" s="134"/>
      <c r="F27" s="134"/>
      <c r="G27" s="134"/>
      <c r="I27" s="131"/>
      <c r="J27" s="131"/>
    </row>
    <row r="28" spans="1:7" ht="18.75" customHeight="1">
      <c r="A28" s="133" t="s">
        <v>18</v>
      </c>
      <c r="B28" s="133"/>
      <c r="C28" s="133"/>
      <c r="D28" s="134" t="s">
        <v>345</v>
      </c>
      <c r="E28" s="134"/>
      <c r="F28" s="134"/>
      <c r="G28" s="134"/>
    </row>
    <row r="29" spans="1:7" ht="16.5" customHeight="1">
      <c r="A29" s="133" t="s">
        <v>394</v>
      </c>
      <c r="B29" s="133"/>
      <c r="C29" s="133"/>
      <c r="D29" s="134" t="s">
        <v>346</v>
      </c>
      <c r="E29" s="134"/>
      <c r="F29" s="134"/>
      <c r="G29" s="134"/>
    </row>
    <row r="30" spans="1:7" ht="19.5" customHeight="1">
      <c r="A30" s="133" t="s">
        <v>19</v>
      </c>
      <c r="B30" s="133"/>
      <c r="C30" s="133"/>
      <c r="D30" s="134" t="s">
        <v>347</v>
      </c>
      <c r="E30" s="134"/>
      <c r="F30" s="134"/>
      <c r="G30" s="134"/>
    </row>
    <row r="31" spans="1:7" ht="18" customHeight="1">
      <c r="A31" s="133" t="s">
        <v>20</v>
      </c>
      <c r="B31" s="133"/>
      <c r="C31" s="133"/>
      <c r="D31" s="134" t="s">
        <v>348</v>
      </c>
      <c r="E31" s="134"/>
      <c r="F31" s="134"/>
      <c r="G31" s="134"/>
    </row>
    <row r="32" spans="1:7" ht="18.75" customHeight="1">
      <c r="A32" s="133" t="s">
        <v>21</v>
      </c>
      <c r="B32" s="133"/>
      <c r="C32" s="133"/>
      <c r="D32" s="134">
        <v>22613005</v>
      </c>
      <c r="E32" s="134"/>
      <c r="F32" s="134"/>
      <c r="G32" s="134"/>
    </row>
    <row r="33" spans="1:7" ht="18.75" customHeight="1" hidden="1">
      <c r="A33" s="87"/>
      <c r="B33" s="87"/>
      <c r="C33" s="87"/>
      <c r="D33" s="86"/>
      <c r="E33" s="86"/>
      <c r="F33" s="86"/>
      <c r="G33" s="86"/>
    </row>
    <row r="34" spans="1:7" ht="18.75" customHeight="1" hidden="1">
      <c r="A34" s="87"/>
      <c r="B34" s="87"/>
      <c r="C34" s="87"/>
      <c r="D34" s="86"/>
      <c r="E34" s="86"/>
      <c r="F34" s="86"/>
      <c r="G34" s="86"/>
    </row>
    <row r="35" spans="1:7" ht="18.75" customHeight="1" hidden="1">
      <c r="A35" s="87"/>
      <c r="B35" s="87"/>
      <c r="C35" s="87"/>
      <c r="D35" s="86"/>
      <c r="E35" s="86"/>
      <c r="F35" s="86"/>
      <c r="G35" s="86"/>
    </row>
    <row r="36" spans="1:7" ht="18.75" customHeight="1" hidden="1">
      <c r="A36" s="87"/>
      <c r="B36" s="87"/>
      <c r="C36" s="87"/>
      <c r="D36" s="86"/>
      <c r="E36" s="86"/>
      <c r="F36" s="86"/>
      <c r="G36" s="86"/>
    </row>
    <row r="37" spans="1:7" ht="18.75" customHeight="1" hidden="1">
      <c r="A37" s="87"/>
      <c r="B37" s="87"/>
      <c r="C37" s="87"/>
      <c r="D37" s="86"/>
      <c r="E37" s="86"/>
      <c r="F37" s="86"/>
      <c r="G37" s="86"/>
    </row>
    <row r="38" spans="1:7" ht="18.75" customHeight="1" hidden="1">
      <c r="A38" s="87"/>
      <c r="B38" s="87"/>
      <c r="C38" s="87"/>
      <c r="D38" s="86"/>
      <c r="E38" s="86"/>
      <c r="F38" s="86"/>
      <c r="G38" s="86"/>
    </row>
    <row r="39" spans="1:7" ht="42" customHeight="1">
      <c r="A39" s="127" t="s">
        <v>24</v>
      </c>
      <c r="B39" s="127"/>
      <c r="C39" s="127"/>
      <c r="D39" s="129" t="s">
        <v>361</v>
      </c>
      <c r="E39" s="129"/>
      <c r="F39" s="129"/>
      <c r="G39" s="129"/>
    </row>
    <row r="40" spans="1:7" ht="49.5" customHeight="1">
      <c r="A40" s="127"/>
      <c r="B40" s="127"/>
      <c r="C40" s="127"/>
      <c r="D40" s="128" t="s">
        <v>362</v>
      </c>
      <c r="E40" s="128"/>
      <c r="F40" s="128"/>
      <c r="G40" s="128"/>
    </row>
    <row r="41" spans="1:7" ht="125.25" customHeight="1">
      <c r="A41" s="127"/>
      <c r="B41" s="127"/>
      <c r="C41" s="127"/>
      <c r="D41" s="128" t="s">
        <v>363</v>
      </c>
      <c r="E41" s="128"/>
      <c r="F41" s="128"/>
      <c r="G41" s="128"/>
    </row>
    <row r="42" spans="1:7" ht="29.25" customHeight="1">
      <c r="A42" s="127"/>
      <c r="B42" s="127"/>
      <c r="C42" s="127"/>
      <c r="D42" s="128" t="s">
        <v>364</v>
      </c>
      <c r="E42" s="128"/>
      <c r="F42" s="128"/>
      <c r="G42" s="128"/>
    </row>
    <row r="43" spans="1:7" ht="42" customHeight="1">
      <c r="A43" s="127"/>
      <c r="B43" s="127"/>
      <c r="C43" s="127"/>
      <c r="D43" s="128" t="s">
        <v>365</v>
      </c>
      <c r="E43" s="128"/>
      <c r="F43" s="128"/>
      <c r="G43" s="128"/>
    </row>
    <row r="44" spans="1:7" ht="16.5" customHeight="1">
      <c r="A44" s="127"/>
      <c r="B44" s="127"/>
      <c r="C44" s="127"/>
      <c r="D44" s="128" t="s">
        <v>366</v>
      </c>
      <c r="E44" s="128"/>
      <c r="F44" s="128"/>
      <c r="G44" s="128"/>
    </row>
    <row r="45" spans="1:7" ht="24" customHeight="1">
      <c r="A45" s="127"/>
      <c r="B45" s="127"/>
      <c r="C45" s="127"/>
      <c r="D45" s="128" t="s">
        <v>367</v>
      </c>
      <c r="E45" s="128"/>
      <c r="F45" s="128"/>
      <c r="G45" s="128"/>
    </row>
    <row r="46" spans="1:7" ht="28.5" customHeight="1">
      <c r="A46" s="127"/>
      <c r="B46" s="127"/>
      <c r="C46" s="127"/>
      <c r="D46" s="128" t="s">
        <v>368</v>
      </c>
      <c r="E46" s="128"/>
      <c r="F46" s="128"/>
      <c r="G46" s="128"/>
    </row>
    <row r="47" spans="1:7" ht="14.25" customHeight="1">
      <c r="A47" s="127"/>
      <c r="B47" s="127"/>
      <c r="C47" s="127"/>
      <c r="D47" s="129" t="s">
        <v>369</v>
      </c>
      <c r="E47" s="129"/>
      <c r="F47" s="129"/>
      <c r="G47" s="129"/>
    </row>
    <row r="48" spans="1:7" ht="49.5" customHeight="1">
      <c r="A48" s="127"/>
      <c r="B48" s="127"/>
      <c r="C48" s="127"/>
      <c r="D48" s="128" t="s">
        <v>370</v>
      </c>
      <c r="E48" s="128"/>
      <c r="F48" s="128"/>
      <c r="G48" s="128"/>
    </row>
    <row r="49" spans="1:7" ht="39.75" customHeight="1">
      <c r="A49" s="133" t="s">
        <v>25</v>
      </c>
      <c r="B49" s="96"/>
      <c r="C49" s="96"/>
      <c r="D49" s="133"/>
      <c r="E49" s="133"/>
      <c r="F49" s="133"/>
      <c r="G49" s="133"/>
    </row>
    <row r="50" spans="1:10" ht="185.25" customHeight="1">
      <c r="A50" s="133" t="s">
        <v>26</v>
      </c>
      <c r="B50" s="133"/>
      <c r="C50" s="133"/>
      <c r="D50" s="136" t="s">
        <v>371</v>
      </c>
      <c r="E50" s="137"/>
      <c r="F50" s="137"/>
      <c r="G50" s="80" t="s">
        <v>372</v>
      </c>
      <c r="I50" s="72"/>
      <c r="J50" s="73"/>
    </row>
    <row r="51" spans="1:7" ht="41.25" customHeight="1">
      <c r="A51" s="118" t="s">
        <v>27</v>
      </c>
      <c r="B51" s="119"/>
      <c r="C51" s="120"/>
      <c r="D51" s="82" t="s">
        <v>380</v>
      </c>
      <c r="E51" s="82" t="s">
        <v>381</v>
      </c>
      <c r="F51" s="82" t="s">
        <v>382</v>
      </c>
      <c r="G51" s="82" t="s">
        <v>373</v>
      </c>
    </row>
    <row r="52" spans="1:7" ht="30" customHeight="1">
      <c r="A52" s="121"/>
      <c r="B52" s="122"/>
      <c r="C52" s="123"/>
      <c r="D52" s="82" t="s">
        <v>378</v>
      </c>
      <c r="E52" s="82" t="s">
        <v>379</v>
      </c>
      <c r="F52" s="88">
        <v>40893</v>
      </c>
      <c r="G52" s="82"/>
    </row>
    <row r="53" spans="1:7" ht="63" customHeight="1">
      <c r="A53" s="124"/>
      <c r="B53" s="125"/>
      <c r="C53" s="126"/>
      <c r="D53" s="82" t="s">
        <v>383</v>
      </c>
      <c r="E53" s="82" t="s">
        <v>384</v>
      </c>
      <c r="F53" s="88">
        <v>41116</v>
      </c>
      <c r="G53" s="82" t="s">
        <v>385</v>
      </c>
    </row>
    <row r="54" spans="1:7" ht="20.25" customHeight="1">
      <c r="A54" s="98" t="s">
        <v>318</v>
      </c>
      <c r="B54" s="98"/>
      <c r="C54" s="98"/>
      <c r="D54" s="98"/>
      <c r="E54" s="98"/>
      <c r="F54" s="98"/>
      <c r="G54" s="98"/>
    </row>
    <row r="55" spans="1:7" ht="17.25" customHeight="1">
      <c r="A55" s="115" t="s">
        <v>322</v>
      </c>
      <c r="B55" s="115"/>
      <c r="C55" s="115"/>
      <c r="D55" s="115"/>
      <c r="E55" s="115"/>
      <c r="F55" s="115"/>
      <c r="G55" s="115"/>
    </row>
    <row r="56" spans="1:7" ht="27.75" customHeight="1">
      <c r="A56" s="116" t="s">
        <v>358</v>
      </c>
      <c r="B56" s="116"/>
      <c r="C56" s="116"/>
      <c r="D56" s="116"/>
      <c r="E56" s="116"/>
      <c r="F56" s="116"/>
      <c r="G56" s="116"/>
    </row>
    <row r="57" spans="1:7" ht="16.5" customHeight="1">
      <c r="A57" s="132" t="s">
        <v>359</v>
      </c>
      <c r="B57" s="132"/>
      <c r="C57" s="132"/>
      <c r="D57" s="132"/>
      <c r="E57" s="132"/>
      <c r="F57" s="132"/>
      <c r="G57" s="132"/>
    </row>
    <row r="58" spans="1:7" ht="16.5" customHeight="1">
      <c r="A58" s="132" t="s">
        <v>321</v>
      </c>
      <c r="B58" s="132"/>
      <c r="C58" s="132"/>
      <c r="D58" s="132"/>
      <c r="E58" s="132"/>
      <c r="F58" s="132"/>
      <c r="G58" s="132"/>
    </row>
    <row r="59" spans="1:7" ht="18.75" customHeight="1">
      <c r="A59" s="117" t="s">
        <v>360</v>
      </c>
      <c r="B59" s="117"/>
      <c r="C59" s="117"/>
      <c r="D59" s="117"/>
      <c r="E59" s="117"/>
      <c r="F59" s="117"/>
      <c r="G59" s="117"/>
    </row>
    <row r="60" spans="1:7" ht="30" customHeight="1">
      <c r="A60" s="97" t="s">
        <v>323</v>
      </c>
      <c r="B60" s="97"/>
      <c r="C60" s="97"/>
      <c r="D60" s="97"/>
      <c r="E60" s="97"/>
      <c r="F60" s="97"/>
      <c r="G60" s="97"/>
    </row>
    <row r="61" spans="1:7" ht="20.25" customHeight="1">
      <c r="A61" s="89" t="s">
        <v>28</v>
      </c>
      <c r="B61" s="89"/>
      <c r="C61" s="89"/>
      <c r="D61" s="89"/>
      <c r="E61" s="89"/>
      <c r="F61" s="89"/>
      <c r="G61" s="89"/>
    </row>
    <row r="62" spans="1:7" ht="17.25" customHeight="1">
      <c r="A62" s="107" t="s">
        <v>29</v>
      </c>
      <c r="B62" s="107"/>
      <c r="C62" s="107"/>
      <c r="D62" s="107" t="s">
        <v>30</v>
      </c>
      <c r="E62" s="107"/>
      <c r="F62" s="107" t="s">
        <v>48</v>
      </c>
      <c r="G62" s="94"/>
    </row>
    <row r="63" spans="1:7" ht="18.75" customHeight="1">
      <c r="A63" s="94"/>
      <c r="B63" s="94"/>
      <c r="C63" s="94"/>
      <c r="D63" s="14" t="s">
        <v>31</v>
      </c>
      <c r="E63" s="14" t="s">
        <v>32</v>
      </c>
      <c r="F63" s="94"/>
      <c r="G63" s="94"/>
    </row>
    <row r="64" spans="1:7" ht="40.5" customHeight="1">
      <c r="A64" s="133" t="s">
        <v>44</v>
      </c>
      <c r="B64" s="134"/>
      <c r="C64" s="134"/>
      <c r="D64" s="81">
        <f>SUM(D65:D73)</f>
        <v>154</v>
      </c>
      <c r="E64" s="81">
        <f>SUM(E65:E73)</f>
        <v>163.5</v>
      </c>
      <c r="F64" s="95" t="s">
        <v>374</v>
      </c>
      <c r="G64" s="95"/>
    </row>
    <row r="65" spans="1:7" ht="13.5" customHeight="1">
      <c r="A65" s="134" t="s">
        <v>33</v>
      </c>
      <c r="B65" s="134"/>
      <c r="C65" s="134"/>
      <c r="D65" s="82">
        <v>1</v>
      </c>
      <c r="E65" s="82">
        <v>1</v>
      </c>
      <c r="F65" s="95"/>
      <c r="G65" s="95"/>
    </row>
    <row r="66" spans="1:7" ht="17.25" customHeight="1">
      <c r="A66" s="134" t="s">
        <v>34</v>
      </c>
      <c r="B66" s="134"/>
      <c r="C66" s="134"/>
      <c r="D66" s="82">
        <v>1.5</v>
      </c>
      <c r="E66" s="82">
        <v>1.75</v>
      </c>
      <c r="F66" s="95"/>
      <c r="G66" s="95"/>
    </row>
    <row r="67" spans="1:7" ht="20.25" customHeight="1">
      <c r="A67" s="134" t="s">
        <v>35</v>
      </c>
      <c r="B67" s="134"/>
      <c r="C67" s="134"/>
      <c r="D67" s="82">
        <v>20.5</v>
      </c>
      <c r="E67" s="82">
        <v>24.75</v>
      </c>
      <c r="F67" s="95"/>
      <c r="G67" s="95"/>
    </row>
    <row r="68" spans="1:7" ht="15" customHeight="1">
      <c r="A68" s="134" t="s">
        <v>36</v>
      </c>
      <c r="B68" s="134"/>
      <c r="C68" s="134"/>
      <c r="D68" s="82">
        <v>22</v>
      </c>
      <c r="E68" s="82">
        <v>23</v>
      </c>
      <c r="F68" s="95"/>
      <c r="G68" s="95"/>
    </row>
    <row r="69" spans="1:7" ht="18" customHeight="1">
      <c r="A69" s="134" t="s">
        <v>37</v>
      </c>
      <c r="B69" s="134"/>
      <c r="C69" s="134"/>
      <c r="D69" s="83">
        <v>22.5</v>
      </c>
      <c r="E69" s="83">
        <v>23.25</v>
      </c>
      <c r="F69" s="95"/>
      <c r="G69" s="95"/>
    </row>
    <row r="70" spans="1:7" ht="16.5" customHeight="1">
      <c r="A70" s="134" t="s">
        <v>38</v>
      </c>
      <c r="B70" s="134"/>
      <c r="C70" s="134"/>
      <c r="D70" s="84">
        <v>5.5</v>
      </c>
      <c r="E70" s="84">
        <v>7.5</v>
      </c>
      <c r="F70" s="95"/>
      <c r="G70" s="95"/>
    </row>
    <row r="71" spans="1:7" ht="15" customHeight="1">
      <c r="A71" s="134" t="s">
        <v>39</v>
      </c>
      <c r="B71" s="134"/>
      <c r="C71" s="134"/>
      <c r="D71" s="82">
        <v>31</v>
      </c>
      <c r="E71" s="82">
        <v>31.5</v>
      </c>
      <c r="F71" s="95"/>
      <c r="G71" s="95"/>
    </row>
    <row r="72" spans="1:7" ht="26.25" customHeight="1">
      <c r="A72" s="134" t="s">
        <v>40</v>
      </c>
      <c r="B72" s="134"/>
      <c r="C72" s="134"/>
      <c r="D72" s="82">
        <v>19.25</v>
      </c>
      <c r="E72" s="82">
        <v>25</v>
      </c>
      <c r="F72" s="95"/>
      <c r="G72" s="95"/>
    </row>
    <row r="73" spans="1:7" ht="27" customHeight="1">
      <c r="A73" s="134" t="s">
        <v>41</v>
      </c>
      <c r="B73" s="134"/>
      <c r="C73" s="134"/>
      <c r="D73" s="82">
        <v>30.75</v>
      </c>
      <c r="E73" s="82">
        <v>25.75</v>
      </c>
      <c r="F73" s="95"/>
      <c r="G73" s="95"/>
    </row>
    <row r="74" spans="1:7" ht="28.5" customHeight="1">
      <c r="A74" s="134" t="s">
        <v>45</v>
      </c>
      <c r="B74" s="141"/>
      <c r="C74" s="141"/>
      <c r="D74" s="143">
        <v>42</v>
      </c>
      <c r="E74" s="144"/>
      <c r="F74" s="144"/>
      <c r="G74" s="144"/>
    </row>
    <row r="75" spans="1:7" ht="29.25" customHeight="1">
      <c r="A75" s="134" t="s">
        <v>46</v>
      </c>
      <c r="B75" s="141"/>
      <c r="C75" s="141"/>
      <c r="D75" s="143">
        <v>56</v>
      </c>
      <c r="E75" s="144"/>
      <c r="F75" s="144"/>
      <c r="G75" s="144"/>
    </row>
    <row r="76" spans="1:7" ht="19.5" customHeight="1">
      <c r="A76" s="140" t="s">
        <v>42</v>
      </c>
      <c r="B76" s="140"/>
      <c r="C76" s="140"/>
      <c r="D76" s="144">
        <v>135</v>
      </c>
      <c r="E76" s="144"/>
      <c r="F76" s="144"/>
      <c r="G76" s="144"/>
    </row>
    <row r="77" spans="1:7" ht="16.5" customHeight="1">
      <c r="A77" s="140" t="s">
        <v>43</v>
      </c>
      <c r="B77" s="142"/>
      <c r="C77" s="142"/>
      <c r="D77" s="144">
        <v>19442.96</v>
      </c>
      <c r="E77" s="144"/>
      <c r="F77" s="144"/>
      <c r="G77" s="144"/>
    </row>
    <row r="78" spans="1:7" ht="28.5" customHeight="1">
      <c r="A78" s="98" t="s">
        <v>47</v>
      </c>
      <c r="B78" s="98"/>
      <c r="C78" s="98"/>
      <c r="D78" s="162"/>
      <c r="E78" s="162"/>
      <c r="F78" s="162"/>
      <c r="G78" s="162"/>
    </row>
    <row r="79" spans="1:7" ht="23.25" customHeight="1">
      <c r="A79" s="106"/>
      <c r="B79" s="106"/>
      <c r="C79" s="106"/>
      <c r="D79" s="107" t="s">
        <v>49</v>
      </c>
      <c r="E79" s="164"/>
      <c r="F79" s="164"/>
      <c r="G79" s="164"/>
    </row>
    <row r="80" spans="1:7" ht="16.5" customHeight="1">
      <c r="A80" s="106" t="s">
        <v>50</v>
      </c>
      <c r="B80" s="163"/>
      <c r="C80" s="163"/>
      <c r="D80" s="107"/>
      <c r="E80" s="164"/>
      <c r="F80" s="164"/>
      <c r="G80" s="164"/>
    </row>
    <row r="81" spans="1:7" ht="36.75" customHeight="1">
      <c r="A81" s="106"/>
      <c r="B81" s="106"/>
      <c r="C81" s="106"/>
      <c r="D81" s="164"/>
      <c r="E81" s="164"/>
      <c r="F81" s="164"/>
      <c r="G81" s="164"/>
    </row>
    <row r="82" spans="1:7" ht="15" customHeight="1">
      <c r="A82" s="134" t="s">
        <v>51</v>
      </c>
      <c r="B82" s="134"/>
      <c r="C82" s="134"/>
      <c r="D82" s="140"/>
      <c r="E82" s="142"/>
      <c r="F82" s="142"/>
      <c r="G82" s="142"/>
    </row>
    <row r="83" spans="1:7" ht="24.75" customHeight="1">
      <c r="A83" s="106"/>
      <c r="B83" s="106"/>
      <c r="C83" s="106"/>
      <c r="D83" s="107"/>
      <c r="E83" s="107"/>
      <c r="F83" s="107"/>
      <c r="G83" s="107"/>
    </row>
    <row r="84" spans="1:7" ht="24.75" customHeight="1">
      <c r="A84" s="106"/>
      <c r="B84" s="106"/>
      <c r="C84" s="106"/>
      <c r="D84" s="107"/>
      <c r="E84" s="107"/>
      <c r="F84" s="107"/>
      <c r="G84" s="107"/>
    </row>
    <row r="85" spans="1:7" ht="29.25" customHeight="1">
      <c r="A85" s="138"/>
      <c r="B85" s="138"/>
      <c r="C85" s="138"/>
      <c r="D85" s="138"/>
      <c r="E85" s="138"/>
      <c r="F85" s="139"/>
      <c r="G85" s="139"/>
    </row>
    <row r="86" spans="1:7" ht="18.75" customHeight="1">
      <c r="A86" s="138"/>
      <c r="B86" s="138"/>
      <c r="C86" s="138"/>
      <c r="D86" s="138"/>
      <c r="E86" s="138"/>
      <c r="F86" s="139"/>
      <c r="G86" s="139"/>
    </row>
    <row r="87" spans="1:7" ht="30.75" customHeight="1">
      <c r="A87" s="138"/>
      <c r="B87" s="138"/>
      <c r="C87" s="138"/>
      <c r="D87" s="138"/>
      <c r="E87" s="138"/>
      <c r="F87" s="139"/>
      <c r="G87" s="139"/>
    </row>
    <row r="88" spans="1:7" ht="50.25" customHeight="1">
      <c r="A88" s="138"/>
      <c r="B88" s="138"/>
      <c r="C88" s="138"/>
      <c r="D88" s="138"/>
      <c r="E88" s="138"/>
      <c r="F88" s="139"/>
      <c r="G88" s="139"/>
    </row>
    <row r="89" spans="1:7" ht="49.5" customHeight="1">
      <c r="A89" s="138"/>
      <c r="B89" s="138"/>
      <c r="C89" s="138"/>
      <c r="D89" s="138"/>
      <c r="E89" s="138"/>
      <c r="F89" s="139"/>
      <c r="G89" s="139"/>
    </row>
    <row r="90" spans="1:7" ht="18.75" customHeight="1">
      <c r="A90" s="138"/>
      <c r="B90" s="138"/>
      <c r="C90" s="138"/>
      <c r="D90" s="138"/>
      <c r="E90" s="138"/>
      <c r="F90" s="139"/>
      <c r="G90" s="139"/>
    </row>
    <row r="91" spans="1:7" ht="30.75" customHeight="1">
      <c r="A91" s="138"/>
      <c r="B91" s="138"/>
      <c r="C91" s="138"/>
      <c r="D91" s="138"/>
      <c r="E91" s="138"/>
      <c r="F91" s="139"/>
      <c r="G91" s="139"/>
    </row>
    <row r="92" spans="1:7" ht="18.75" customHeight="1">
      <c r="A92" s="138"/>
      <c r="B92" s="138"/>
      <c r="C92" s="138"/>
      <c r="D92" s="138"/>
      <c r="E92" s="138"/>
      <c r="F92" s="139"/>
      <c r="G92" s="139"/>
    </row>
    <row r="93" spans="1:7" ht="19.5" customHeight="1">
      <c r="A93" s="138"/>
      <c r="B93" s="138"/>
      <c r="C93" s="138"/>
      <c r="D93" s="138"/>
      <c r="E93" s="138"/>
      <c r="F93" s="139"/>
      <c r="G93" s="139"/>
    </row>
    <row r="94" spans="1:7" ht="18.75" customHeight="1">
      <c r="A94" s="138"/>
      <c r="B94" s="138"/>
      <c r="C94" s="138"/>
      <c r="D94" s="138"/>
      <c r="E94" s="138"/>
      <c r="F94" s="139"/>
      <c r="G94" s="139"/>
    </row>
    <row r="95" spans="1:7" ht="16.5" customHeight="1">
      <c r="A95" s="145"/>
      <c r="B95" s="145"/>
      <c r="C95" s="145"/>
      <c r="D95" s="145"/>
      <c r="E95" s="145"/>
      <c r="F95" s="146"/>
      <c r="G95" s="146"/>
    </row>
    <row r="96" spans="1:7" ht="18" customHeight="1">
      <c r="A96" s="138"/>
      <c r="B96" s="138"/>
      <c r="C96" s="138"/>
      <c r="D96" s="138"/>
      <c r="E96" s="138"/>
      <c r="F96" s="139"/>
      <c r="G96" s="139"/>
    </row>
    <row r="97" spans="1:7" ht="32.25" customHeight="1">
      <c r="A97" s="138"/>
      <c r="B97" s="138"/>
      <c r="C97" s="138"/>
      <c r="D97" s="138"/>
      <c r="E97" s="138"/>
      <c r="F97" s="139"/>
      <c r="G97" s="139"/>
    </row>
    <row r="98" spans="1:7" ht="32.25" customHeight="1">
      <c r="A98" s="138"/>
      <c r="B98" s="138"/>
      <c r="C98" s="138"/>
      <c r="D98" s="138"/>
      <c r="E98" s="138"/>
      <c r="F98" s="139"/>
      <c r="G98" s="139"/>
    </row>
    <row r="99" spans="1:7" ht="14.25" customHeight="1">
      <c r="A99" s="138"/>
      <c r="B99" s="138"/>
      <c r="C99" s="138"/>
      <c r="D99" s="138"/>
      <c r="E99" s="138"/>
      <c r="F99" s="139"/>
      <c r="G99" s="139"/>
    </row>
    <row r="100" spans="1:7" ht="15.75" customHeight="1">
      <c r="A100" s="138"/>
      <c r="B100" s="138"/>
      <c r="C100" s="138"/>
      <c r="D100" s="138"/>
      <c r="E100" s="138"/>
      <c r="F100" s="139"/>
      <c r="G100" s="139"/>
    </row>
    <row r="101" spans="1:7" ht="19.5" customHeight="1">
      <c r="A101" s="138"/>
      <c r="B101" s="138"/>
      <c r="C101" s="138"/>
      <c r="D101" s="138"/>
      <c r="E101" s="138"/>
      <c r="F101" s="139"/>
      <c r="G101" s="139"/>
    </row>
    <row r="102" spans="1:7" ht="20.25" customHeight="1">
      <c r="A102" s="147"/>
      <c r="B102" s="147"/>
      <c r="C102" s="147"/>
      <c r="D102" s="147"/>
      <c r="E102" s="147"/>
      <c r="F102" s="148"/>
      <c r="G102" s="148"/>
    </row>
    <row r="103" spans="1:7" ht="20.25" customHeight="1">
      <c r="A103" s="147"/>
      <c r="B103" s="147"/>
      <c r="C103" s="147"/>
      <c r="D103" s="147"/>
      <c r="E103" s="147"/>
      <c r="F103" s="148"/>
      <c r="G103" s="148"/>
    </row>
    <row r="104" spans="1:7" ht="20.25" customHeight="1">
      <c r="A104" s="147"/>
      <c r="B104" s="147"/>
      <c r="C104" s="147"/>
      <c r="D104" s="147"/>
      <c r="E104" s="147"/>
      <c r="F104" s="148"/>
      <c r="G104" s="148"/>
    </row>
    <row r="105" spans="1:7" ht="19.5" customHeight="1">
      <c r="A105" s="147"/>
      <c r="B105" s="147"/>
      <c r="C105" s="147"/>
      <c r="D105" s="147"/>
      <c r="E105" s="147"/>
      <c r="F105" s="148"/>
      <c r="G105" s="148"/>
    </row>
    <row r="106" spans="1:7" ht="18" customHeight="1">
      <c r="A106" s="147"/>
      <c r="B106" s="147"/>
      <c r="C106" s="147"/>
      <c r="D106" s="147"/>
      <c r="E106" s="147"/>
      <c r="F106" s="148"/>
      <c r="G106" s="148"/>
    </row>
    <row r="107" spans="1:7" ht="19.5" customHeight="1">
      <c r="A107" s="147"/>
      <c r="B107" s="147"/>
      <c r="C107" s="147"/>
      <c r="D107" s="147"/>
      <c r="E107" s="147"/>
      <c r="F107" s="148"/>
      <c r="G107" s="148"/>
    </row>
    <row r="108" spans="1:7" ht="18.75" customHeight="1">
      <c r="A108" s="147"/>
      <c r="B108" s="147"/>
      <c r="C108" s="147"/>
      <c r="D108" s="147"/>
      <c r="E108" s="147"/>
      <c r="F108" s="148"/>
      <c r="G108" s="148"/>
    </row>
    <row r="109" spans="1:7" ht="19.5" customHeight="1">
      <c r="A109" s="147"/>
      <c r="B109" s="147"/>
      <c r="C109" s="147"/>
      <c r="D109" s="147"/>
      <c r="E109" s="147"/>
      <c r="F109" s="148"/>
      <c r="G109" s="148"/>
    </row>
    <row r="110" spans="1:7" ht="33" customHeight="1">
      <c r="A110" s="147"/>
      <c r="B110" s="147"/>
      <c r="C110" s="147"/>
      <c r="D110" s="147"/>
      <c r="E110" s="147"/>
      <c r="F110" s="148"/>
      <c r="G110" s="148"/>
    </row>
    <row r="111" spans="1:7" ht="22.5" customHeight="1">
      <c r="A111" s="147"/>
      <c r="B111" s="147"/>
      <c r="C111" s="147"/>
      <c r="D111" s="147"/>
      <c r="E111" s="147"/>
      <c r="F111" s="148"/>
      <c r="G111" s="148"/>
    </row>
    <row r="112" spans="1:7" ht="19.5" customHeight="1">
      <c r="A112" s="147"/>
      <c r="B112" s="147"/>
      <c r="C112" s="147"/>
      <c r="D112" s="147"/>
      <c r="E112" s="147"/>
      <c r="F112" s="148"/>
      <c r="G112" s="148"/>
    </row>
    <row r="113" spans="1:7" ht="21" customHeight="1">
      <c r="A113" s="147"/>
      <c r="B113" s="147"/>
      <c r="C113" s="147"/>
      <c r="D113" s="147"/>
      <c r="E113" s="147"/>
      <c r="F113" s="148"/>
      <c r="G113" s="148"/>
    </row>
    <row r="114" spans="1:7" ht="18.75" customHeight="1">
      <c r="A114" s="147"/>
      <c r="B114" s="147"/>
      <c r="C114" s="147"/>
      <c r="D114" s="147"/>
      <c r="E114" s="147"/>
      <c r="F114" s="148"/>
      <c r="G114" s="148"/>
    </row>
    <row r="115" spans="1:7" ht="17.25" customHeight="1">
      <c r="A115" s="147"/>
      <c r="B115" s="147"/>
      <c r="C115" s="147"/>
      <c r="D115" s="147"/>
      <c r="E115" s="147"/>
      <c r="F115" s="148"/>
      <c r="G115" s="148"/>
    </row>
    <row r="116" spans="1:7" ht="16.5" customHeight="1">
      <c r="A116" s="147"/>
      <c r="B116" s="147"/>
      <c r="C116" s="147"/>
      <c r="D116" s="147"/>
      <c r="E116" s="147"/>
      <c r="F116" s="148"/>
      <c r="G116" s="148"/>
    </row>
    <row r="117" spans="1:7" ht="15" customHeight="1">
      <c r="A117" s="147"/>
      <c r="B117" s="147"/>
      <c r="C117" s="147"/>
      <c r="D117" s="147"/>
      <c r="E117" s="147"/>
      <c r="F117" s="148"/>
      <c r="G117" s="148"/>
    </row>
    <row r="118" spans="1:7" ht="17.25" customHeight="1">
      <c r="A118" s="147"/>
      <c r="B118" s="147"/>
      <c r="C118" s="147"/>
      <c r="D118" s="147"/>
      <c r="E118" s="147"/>
      <c r="F118" s="148"/>
      <c r="G118" s="148"/>
    </row>
    <row r="119" spans="1:7" ht="18" customHeight="1">
      <c r="A119" s="147"/>
      <c r="B119" s="147"/>
      <c r="C119" s="147"/>
      <c r="D119" s="147"/>
      <c r="E119" s="147"/>
      <c r="F119" s="148"/>
      <c r="G119" s="148"/>
    </row>
    <row r="120" spans="1:7" ht="18" customHeight="1">
      <c r="A120" s="147"/>
      <c r="B120" s="147"/>
      <c r="C120" s="147"/>
      <c r="D120" s="147"/>
      <c r="E120" s="147"/>
      <c r="F120" s="148"/>
      <c r="G120" s="148"/>
    </row>
    <row r="121" spans="1:7" ht="15" customHeight="1">
      <c r="A121" s="147"/>
      <c r="B121" s="147"/>
      <c r="C121" s="147"/>
      <c r="D121" s="147"/>
      <c r="E121" s="147"/>
      <c r="F121" s="148"/>
      <c r="G121" s="148"/>
    </row>
    <row r="122" spans="1:7" ht="16.5" customHeight="1">
      <c r="A122" s="149"/>
      <c r="B122" s="149"/>
      <c r="C122" s="149"/>
      <c r="D122" s="149"/>
      <c r="E122" s="149"/>
      <c r="F122" s="150"/>
      <c r="G122" s="150"/>
    </row>
    <row r="123" spans="1:7" ht="15.75" customHeight="1">
      <c r="A123" s="147"/>
      <c r="B123" s="147"/>
      <c r="C123" s="147"/>
      <c r="D123" s="147"/>
      <c r="E123" s="147"/>
      <c r="F123" s="148"/>
      <c r="G123" s="148"/>
    </row>
    <row r="124" spans="1:7" ht="16.5" customHeight="1">
      <c r="A124" s="147"/>
      <c r="B124" s="147"/>
      <c r="C124" s="147"/>
      <c r="D124" s="147"/>
      <c r="E124" s="147"/>
      <c r="F124" s="148"/>
      <c r="G124" s="148"/>
    </row>
    <row r="125" spans="1:7" ht="30.75" customHeight="1">
      <c r="A125" s="147"/>
      <c r="B125" s="147"/>
      <c r="C125" s="147"/>
      <c r="D125" s="147"/>
      <c r="E125" s="147"/>
      <c r="F125" s="148"/>
      <c r="G125" s="148"/>
    </row>
    <row r="126" spans="1:7" ht="19.5" customHeight="1">
      <c r="A126" s="147"/>
      <c r="B126" s="147"/>
      <c r="C126" s="147"/>
      <c r="D126" s="147"/>
      <c r="E126" s="147"/>
      <c r="F126" s="148"/>
      <c r="G126" s="148"/>
    </row>
    <row r="127" spans="1:7" ht="16.5" customHeight="1">
      <c r="A127" s="147"/>
      <c r="B127" s="147"/>
      <c r="C127" s="147"/>
      <c r="D127" s="147"/>
      <c r="E127" s="147"/>
      <c r="F127" s="148"/>
      <c r="G127" s="148"/>
    </row>
    <row r="128" spans="1:7" ht="14.25" customHeight="1">
      <c r="A128" s="147"/>
      <c r="B128" s="147"/>
      <c r="C128" s="147"/>
      <c r="D128" s="147"/>
      <c r="E128" s="147"/>
      <c r="F128" s="148"/>
      <c r="G128" s="148"/>
    </row>
    <row r="129" spans="1:7" ht="18" customHeight="1">
      <c r="A129" s="147"/>
      <c r="B129" s="147"/>
      <c r="C129" s="147"/>
      <c r="D129" s="147"/>
      <c r="E129" s="147"/>
      <c r="F129" s="148"/>
      <c r="G129" s="148"/>
    </row>
    <row r="130" spans="1:7" ht="18" customHeight="1">
      <c r="A130" s="147"/>
      <c r="B130" s="147"/>
      <c r="C130" s="147"/>
      <c r="D130" s="147"/>
      <c r="E130" s="147"/>
      <c r="F130" s="148"/>
      <c r="G130" s="148"/>
    </row>
    <row r="131" spans="1:7" ht="21" customHeight="1">
      <c r="A131" s="147"/>
      <c r="B131" s="147"/>
      <c r="C131" s="147"/>
      <c r="D131" s="147"/>
      <c r="E131" s="147"/>
      <c r="F131" s="148"/>
      <c r="G131" s="148"/>
    </row>
    <row r="132" spans="1:7" ht="18" customHeight="1">
      <c r="A132" s="147"/>
      <c r="B132" s="147"/>
      <c r="C132" s="147"/>
      <c r="D132" s="147"/>
      <c r="E132" s="147"/>
      <c r="F132" s="148"/>
      <c r="G132" s="148"/>
    </row>
    <row r="133" spans="1:7" ht="18" customHeight="1">
      <c r="A133" s="147"/>
      <c r="B133" s="147"/>
      <c r="C133" s="147"/>
      <c r="D133" s="147"/>
      <c r="E133" s="147"/>
      <c r="F133" s="148"/>
      <c r="G133" s="148"/>
    </row>
    <row r="134" spans="1:7" ht="18.75" customHeight="1">
      <c r="A134" s="147"/>
      <c r="B134" s="147"/>
      <c r="C134" s="147"/>
      <c r="D134" s="147"/>
      <c r="E134" s="147"/>
      <c r="F134" s="148"/>
      <c r="G134" s="148"/>
    </row>
    <row r="135" spans="1:7" ht="16.5" customHeight="1">
      <c r="A135" s="147"/>
      <c r="B135" s="147"/>
      <c r="C135" s="147"/>
      <c r="D135" s="147"/>
      <c r="E135" s="147"/>
      <c r="F135" s="148"/>
      <c r="G135" s="148"/>
    </row>
    <row r="136" spans="1:7" ht="18" customHeight="1">
      <c r="A136" s="147"/>
      <c r="B136" s="147"/>
      <c r="C136" s="147"/>
      <c r="D136" s="147"/>
      <c r="E136" s="147"/>
      <c r="F136" s="148"/>
      <c r="G136" s="148"/>
    </row>
    <row r="137" spans="1:7" ht="17.25" customHeight="1">
      <c r="A137" s="147"/>
      <c r="B137" s="147"/>
      <c r="C137" s="147"/>
      <c r="D137" s="147"/>
      <c r="E137" s="147"/>
      <c r="F137" s="148"/>
      <c r="G137" s="148"/>
    </row>
    <row r="138" spans="1:7" ht="17.25" customHeight="1">
      <c r="A138" s="147"/>
      <c r="B138" s="147"/>
      <c r="C138" s="147"/>
      <c r="D138" s="147"/>
      <c r="E138" s="147"/>
      <c r="F138" s="148"/>
      <c r="G138" s="148"/>
    </row>
    <row r="139" spans="1:7" ht="18" customHeight="1">
      <c r="A139" s="147"/>
      <c r="B139" s="147"/>
      <c r="C139" s="147"/>
      <c r="D139" s="147"/>
      <c r="E139" s="147"/>
      <c r="F139" s="148"/>
      <c r="G139" s="148"/>
    </row>
    <row r="140" spans="1:7" ht="46.5" customHeight="1">
      <c r="A140" s="147"/>
      <c r="B140" s="147"/>
      <c r="C140" s="147"/>
      <c r="D140" s="147"/>
      <c r="E140" s="147"/>
      <c r="F140" s="148"/>
      <c r="G140" s="148"/>
    </row>
    <row r="141" spans="1:7" ht="19.5" customHeight="1">
      <c r="A141" s="147"/>
      <c r="B141" s="147"/>
      <c r="C141" s="147"/>
      <c r="D141" s="147"/>
      <c r="E141" s="147"/>
      <c r="F141" s="148"/>
      <c r="G141" s="148"/>
    </row>
    <row r="142" spans="1:7" ht="15" customHeight="1">
      <c r="A142" s="147"/>
      <c r="B142" s="147"/>
      <c r="C142" s="147"/>
      <c r="D142" s="147"/>
      <c r="E142" s="147"/>
      <c r="F142" s="148"/>
      <c r="G142" s="148"/>
    </row>
    <row r="143" spans="1:7" ht="16.5" customHeight="1">
      <c r="A143" s="147"/>
      <c r="B143" s="147"/>
      <c r="C143" s="147"/>
      <c r="D143" s="147"/>
      <c r="E143" s="147"/>
      <c r="F143" s="148"/>
      <c r="G143" s="148"/>
    </row>
    <row r="144" spans="1:7" ht="18" customHeight="1">
      <c r="A144" s="147"/>
      <c r="B144" s="147"/>
      <c r="C144" s="147"/>
      <c r="D144" s="147"/>
      <c r="E144" s="147"/>
      <c r="F144" s="148"/>
      <c r="G144" s="148"/>
    </row>
    <row r="145" spans="1:7" ht="18.75" customHeight="1">
      <c r="A145" s="147"/>
      <c r="B145" s="147"/>
      <c r="C145" s="147"/>
      <c r="D145" s="147"/>
      <c r="E145" s="147"/>
      <c r="F145" s="148"/>
      <c r="G145" s="148"/>
    </row>
    <row r="146" spans="1:7" ht="18.75" customHeight="1">
      <c r="A146" s="147"/>
      <c r="B146" s="147"/>
      <c r="C146" s="147"/>
      <c r="D146" s="147"/>
      <c r="E146" s="147"/>
      <c r="F146" s="148"/>
      <c r="G146" s="148"/>
    </row>
    <row r="147" spans="1:7" ht="18.75" customHeight="1">
      <c r="A147" s="147"/>
      <c r="B147" s="147"/>
      <c r="C147" s="147"/>
      <c r="D147" s="147"/>
      <c r="E147" s="147"/>
      <c r="F147" s="148"/>
      <c r="G147" s="148"/>
    </row>
    <row r="148" spans="1:7" ht="15" customHeight="1">
      <c r="A148" s="147"/>
      <c r="B148" s="147"/>
      <c r="C148" s="147"/>
      <c r="D148" s="147"/>
      <c r="E148" s="147"/>
      <c r="F148" s="148"/>
      <c r="G148" s="148"/>
    </row>
    <row r="149" spans="1:7" ht="15.75" customHeight="1">
      <c r="A149" s="147"/>
      <c r="B149" s="147"/>
      <c r="C149" s="147"/>
      <c r="D149" s="147"/>
      <c r="E149" s="147"/>
      <c r="F149" s="148"/>
      <c r="G149" s="148"/>
    </row>
    <row r="150" spans="1:7" ht="18.75" customHeight="1">
      <c r="A150" s="147"/>
      <c r="B150" s="147"/>
      <c r="C150" s="147"/>
      <c r="D150" s="147"/>
      <c r="E150" s="147"/>
      <c r="F150" s="148"/>
      <c r="G150" s="148"/>
    </row>
    <row r="151" spans="1:7" ht="19.5" customHeight="1">
      <c r="A151" s="147"/>
      <c r="B151" s="147"/>
      <c r="C151" s="147"/>
      <c r="D151" s="147"/>
      <c r="E151" s="147"/>
      <c r="F151" s="148"/>
      <c r="G151" s="148"/>
    </row>
    <row r="152" spans="1:7" ht="19.5" customHeight="1">
      <c r="A152" s="147"/>
      <c r="B152" s="147"/>
      <c r="C152" s="147"/>
      <c r="D152" s="147"/>
      <c r="E152" s="147"/>
      <c r="F152" s="148"/>
      <c r="G152" s="148"/>
    </row>
    <row r="153" spans="1:7" ht="19.5" customHeight="1">
      <c r="A153" s="147"/>
      <c r="B153" s="147"/>
      <c r="C153" s="147"/>
      <c r="D153" s="147"/>
      <c r="E153" s="147"/>
      <c r="F153" s="148"/>
      <c r="G153" s="148"/>
    </row>
    <row r="154" spans="1:7" ht="19.5" customHeight="1">
      <c r="A154" s="147"/>
      <c r="B154" s="147"/>
      <c r="C154" s="147"/>
      <c r="D154" s="147"/>
      <c r="E154" s="147"/>
      <c r="F154" s="148"/>
      <c r="G154" s="148"/>
    </row>
    <row r="155" spans="1:7" ht="19.5" customHeight="1">
      <c r="A155" s="10"/>
      <c r="B155" s="10"/>
      <c r="C155" s="10"/>
      <c r="D155" s="10"/>
      <c r="E155" s="10"/>
      <c r="F155" s="8"/>
      <c r="G155" s="8"/>
    </row>
    <row r="156" spans="1:7" ht="19.5" customHeight="1">
      <c r="A156" s="10"/>
      <c r="B156" s="10"/>
      <c r="C156" s="10"/>
      <c r="D156" s="10"/>
      <c r="E156" s="10"/>
      <c r="F156" s="8"/>
      <c r="G156" s="8"/>
    </row>
    <row r="157" spans="1:5" s="9" customFormat="1" ht="30" customHeight="1">
      <c r="A157" s="10"/>
      <c r="B157" s="10"/>
      <c r="C157" s="10"/>
      <c r="D157" s="10"/>
      <c r="E157" s="10"/>
    </row>
    <row r="158" spans="1:7" ht="18" customHeight="1">
      <c r="A158" s="150"/>
      <c r="B158" s="150"/>
      <c r="C158" s="150"/>
      <c r="D158" s="150"/>
      <c r="E158" s="150"/>
      <c r="F158" s="150"/>
      <c r="G158" s="150"/>
    </row>
    <row r="159" spans="1:7" ht="15.75" customHeight="1">
      <c r="A159" s="148"/>
      <c r="B159" s="148"/>
      <c r="C159" s="148"/>
      <c r="D159" s="148"/>
      <c r="E159" s="148"/>
      <c r="F159" s="148"/>
      <c r="G159" s="148"/>
    </row>
    <row r="160" spans="1:7" ht="105.75" customHeight="1">
      <c r="A160" s="148"/>
      <c r="B160" s="148"/>
      <c r="C160" s="148"/>
      <c r="D160" s="148"/>
      <c r="E160" s="148"/>
      <c r="F160" s="8"/>
      <c r="G160" s="8"/>
    </row>
    <row r="161" spans="1:7" ht="30" customHeight="1">
      <c r="A161" s="151"/>
      <c r="B161" s="151"/>
      <c r="C161" s="151"/>
      <c r="D161" s="8"/>
      <c r="E161" s="9"/>
      <c r="F161" s="9"/>
      <c r="G161" s="9"/>
    </row>
    <row r="162" spans="1:7" ht="19.5" customHeight="1">
      <c r="A162" s="152"/>
      <c r="B162" s="152"/>
      <c r="C162" s="152"/>
      <c r="D162" s="8"/>
      <c r="E162" s="9"/>
      <c r="F162" s="9"/>
      <c r="G162" s="9"/>
    </row>
    <row r="163" spans="1:7" ht="15.75" customHeight="1">
      <c r="A163" s="151"/>
      <c r="B163" s="151"/>
      <c r="C163" s="151"/>
      <c r="D163" s="8"/>
      <c r="E163" s="9"/>
      <c r="F163" s="9"/>
      <c r="G163" s="9"/>
    </row>
    <row r="164" spans="1:7" ht="31.5" customHeight="1">
      <c r="A164" s="151"/>
      <c r="B164" s="151"/>
      <c r="C164" s="151"/>
      <c r="D164" s="8"/>
      <c r="E164" s="9"/>
      <c r="F164" s="9"/>
      <c r="G164" s="9"/>
    </row>
    <row r="165" spans="1:7" ht="17.25" customHeight="1">
      <c r="A165" s="151"/>
      <c r="B165" s="153"/>
      <c r="C165" s="153"/>
      <c r="D165" s="8"/>
      <c r="E165" s="9"/>
      <c r="F165" s="9"/>
      <c r="G165" s="9"/>
    </row>
    <row r="166" spans="1:7" ht="15.75" customHeight="1">
      <c r="A166" s="151"/>
      <c r="B166" s="151"/>
      <c r="C166" s="151"/>
      <c r="D166" s="8"/>
      <c r="E166" s="9"/>
      <c r="F166" s="9"/>
      <c r="G166" s="9"/>
    </row>
    <row r="167" spans="1:7" ht="92.25" customHeight="1">
      <c r="A167" s="151"/>
      <c r="B167" s="151"/>
      <c r="C167" s="151"/>
      <c r="D167" s="8"/>
      <c r="E167" s="9"/>
      <c r="F167" s="9"/>
      <c r="G167" s="9"/>
    </row>
    <row r="168" spans="1:7" ht="16.5" customHeight="1">
      <c r="A168" s="151"/>
      <c r="B168" s="151"/>
      <c r="C168" s="151"/>
      <c r="D168" s="8"/>
      <c r="E168" s="9"/>
      <c r="F168" s="9"/>
      <c r="G168" s="9"/>
    </row>
    <row r="169" spans="1:7" ht="16.5" customHeight="1">
      <c r="A169" s="151"/>
      <c r="B169" s="151"/>
      <c r="C169" s="151"/>
      <c r="D169" s="8"/>
      <c r="E169" s="9"/>
      <c r="F169" s="9"/>
      <c r="G169" s="9"/>
    </row>
    <row r="170" spans="1:7" ht="16.5" customHeight="1">
      <c r="A170" s="151"/>
      <c r="B170" s="151"/>
      <c r="C170" s="151"/>
      <c r="D170" s="8"/>
      <c r="E170" s="9"/>
      <c r="F170" s="9"/>
      <c r="G170" s="9"/>
    </row>
    <row r="171" spans="1:7" ht="16.5" customHeight="1">
      <c r="A171" s="9"/>
      <c r="B171" s="9"/>
      <c r="C171" s="9"/>
      <c r="D171" s="8"/>
      <c r="E171" s="9"/>
      <c r="F171" s="9"/>
      <c r="G171" s="9"/>
    </row>
    <row r="172" spans="1:7" ht="33" customHeight="1">
      <c r="A172" s="151"/>
      <c r="B172" s="151"/>
      <c r="C172" s="151"/>
      <c r="D172" s="8"/>
      <c r="E172" s="9"/>
      <c r="F172" s="9"/>
      <c r="G172" s="9"/>
    </row>
    <row r="173" spans="1:7" ht="15" customHeight="1">
      <c r="A173" s="151"/>
      <c r="B173" s="151"/>
      <c r="C173" s="151"/>
      <c r="D173" s="8"/>
      <c r="E173" s="9"/>
      <c r="F173" s="9"/>
      <c r="G173" s="9"/>
    </row>
    <row r="174" spans="1:7" ht="18" customHeight="1">
      <c r="A174" s="151"/>
      <c r="B174" s="151"/>
      <c r="C174" s="151"/>
      <c r="D174" s="8"/>
      <c r="E174" s="9"/>
      <c r="F174" s="9"/>
      <c r="G174" s="9"/>
    </row>
    <row r="175" spans="1:7" ht="19.5" customHeight="1">
      <c r="A175" s="151"/>
      <c r="B175" s="151"/>
      <c r="C175" s="151"/>
      <c r="D175" s="8"/>
      <c r="E175" s="9"/>
      <c r="F175" s="9"/>
      <c r="G175" s="9"/>
    </row>
    <row r="176" spans="1:7" ht="36" customHeight="1">
      <c r="A176" s="151"/>
      <c r="B176" s="151"/>
      <c r="C176" s="151"/>
      <c r="D176" s="8"/>
      <c r="E176" s="9"/>
      <c r="F176" s="9"/>
      <c r="G176" s="9"/>
    </row>
    <row r="177" spans="1:7" s="11" customFormat="1" ht="13.5" customHeight="1">
      <c r="A177" s="152"/>
      <c r="B177" s="152"/>
      <c r="C177" s="152"/>
      <c r="D177" s="12"/>
      <c r="E177" s="15"/>
      <c r="F177" s="15"/>
      <c r="G177" s="15"/>
    </row>
    <row r="178" spans="1:7" ht="14.25" customHeight="1">
      <c r="A178" s="151"/>
      <c r="B178" s="151"/>
      <c r="C178" s="151"/>
      <c r="D178" s="8"/>
      <c r="E178" s="9"/>
      <c r="F178" s="9"/>
      <c r="G178" s="9"/>
    </row>
    <row r="179" spans="1:7" ht="30" customHeight="1">
      <c r="A179" s="154"/>
      <c r="B179" s="154"/>
      <c r="C179" s="154"/>
      <c r="D179" s="17"/>
      <c r="E179" s="9"/>
      <c r="F179" s="9"/>
      <c r="G179" s="9"/>
    </row>
    <row r="180" spans="1:7" ht="16.5" customHeight="1">
      <c r="A180" s="147"/>
      <c r="B180" s="147"/>
      <c r="C180" s="147"/>
      <c r="D180" s="9"/>
      <c r="E180" s="9"/>
      <c r="F180" s="9"/>
      <c r="G180" s="9"/>
    </row>
    <row r="181" spans="1:7" ht="16.5" customHeight="1">
      <c r="A181" s="151"/>
      <c r="B181" s="151"/>
      <c r="C181" s="151"/>
      <c r="D181" s="17"/>
      <c r="E181" s="9"/>
      <c r="F181" s="9"/>
      <c r="G181" s="9"/>
    </row>
    <row r="182" spans="1:7" ht="19.5" customHeight="1">
      <c r="A182" s="155"/>
      <c r="B182" s="155"/>
      <c r="C182" s="155"/>
      <c r="D182" s="17"/>
      <c r="E182" s="9"/>
      <c r="F182" s="9"/>
      <c r="G182" s="9"/>
    </row>
    <row r="183" spans="1:7" ht="18.75" customHeight="1">
      <c r="A183" s="151"/>
      <c r="B183" s="151"/>
      <c r="C183" s="151"/>
      <c r="D183" s="17"/>
      <c r="E183" s="9"/>
      <c r="F183" s="9"/>
      <c r="G183" s="9"/>
    </row>
    <row r="184" spans="1:7" ht="16.5" customHeight="1">
      <c r="A184" s="151"/>
      <c r="B184" s="151"/>
      <c r="C184" s="151"/>
      <c r="D184" s="17"/>
      <c r="E184" s="9"/>
      <c r="F184" s="9"/>
      <c r="G184" s="9"/>
    </row>
    <row r="185" spans="1:7" ht="16.5" customHeight="1">
      <c r="A185" s="147"/>
      <c r="B185" s="147"/>
      <c r="C185" s="147"/>
      <c r="D185" s="17"/>
      <c r="E185" s="9"/>
      <c r="F185" s="9"/>
      <c r="G185" s="9"/>
    </row>
    <row r="186" spans="1:7" ht="13.5" customHeight="1">
      <c r="A186" s="151"/>
      <c r="B186" s="151"/>
      <c r="C186" s="151"/>
      <c r="D186" s="17"/>
      <c r="E186" s="9"/>
      <c r="F186" s="9"/>
      <c r="G186" s="9"/>
    </row>
    <row r="187" spans="1:7" ht="15.75" customHeight="1">
      <c r="A187" s="151"/>
      <c r="B187" s="151"/>
      <c r="C187" s="151"/>
      <c r="D187" s="17"/>
      <c r="E187" s="9"/>
      <c r="F187" s="9"/>
      <c r="G187" s="9"/>
    </row>
    <row r="188" spans="1:7" ht="14.25" customHeight="1">
      <c r="A188" s="151"/>
      <c r="B188" s="151"/>
      <c r="C188" s="151"/>
      <c r="D188" s="17"/>
      <c r="E188" s="9"/>
      <c r="F188" s="9"/>
      <c r="G188" s="9"/>
    </row>
    <row r="189" spans="1:7" ht="30" customHeight="1">
      <c r="A189" s="151"/>
      <c r="B189" s="151"/>
      <c r="C189" s="151"/>
      <c r="D189" s="17"/>
      <c r="E189" s="9"/>
      <c r="F189" s="9"/>
      <c r="G189" s="9"/>
    </row>
    <row r="190" spans="1:7" ht="20.25" customHeight="1">
      <c r="A190" s="151"/>
      <c r="B190" s="151"/>
      <c r="C190" s="151"/>
      <c r="D190" s="17"/>
      <c r="E190" s="9"/>
      <c r="F190" s="9"/>
      <c r="G190" s="9"/>
    </row>
    <row r="191" spans="1:7" ht="15.75" customHeight="1">
      <c r="A191" s="151"/>
      <c r="B191" s="151"/>
      <c r="C191" s="151"/>
      <c r="D191" s="17"/>
      <c r="E191" s="9"/>
      <c r="F191" s="9"/>
      <c r="G191" s="9"/>
    </row>
    <row r="192" spans="1:7" ht="21" customHeight="1">
      <c r="A192" s="151"/>
      <c r="B192" s="151"/>
      <c r="C192" s="151"/>
      <c r="D192" s="17"/>
      <c r="E192" s="9"/>
      <c r="F192" s="9"/>
      <c r="G192" s="9"/>
    </row>
    <row r="193" spans="1:7" ht="12.75" customHeight="1">
      <c r="A193" s="147"/>
      <c r="B193" s="147"/>
      <c r="C193" s="147"/>
      <c r="D193" s="17"/>
      <c r="E193" s="9"/>
      <c r="F193" s="9"/>
      <c r="G193" s="9"/>
    </row>
    <row r="194" spans="1:7" ht="48.75" customHeight="1">
      <c r="A194" s="151"/>
      <c r="B194" s="151"/>
      <c r="C194" s="151"/>
      <c r="D194" s="17"/>
      <c r="E194" s="9"/>
      <c r="F194" s="9"/>
      <c r="G194" s="9"/>
    </row>
    <row r="195" spans="1:7" ht="19.5" customHeight="1">
      <c r="A195" s="151"/>
      <c r="B195" s="151"/>
      <c r="C195" s="151"/>
      <c r="D195" s="17"/>
      <c r="E195" s="9"/>
      <c r="F195" s="9"/>
      <c r="G195" s="9"/>
    </row>
    <row r="196" spans="1:7" ht="19.5" customHeight="1">
      <c r="A196" s="147"/>
      <c r="B196" s="147"/>
      <c r="C196" s="147"/>
      <c r="D196" s="17"/>
      <c r="E196" s="9"/>
      <c r="F196" s="9"/>
      <c r="G196" s="9"/>
    </row>
    <row r="197" spans="1:7" ht="22.5" customHeight="1">
      <c r="A197" s="151"/>
      <c r="B197" s="151"/>
      <c r="C197" s="151"/>
      <c r="D197" s="17"/>
      <c r="E197" s="9"/>
      <c r="F197" s="9"/>
      <c r="G197" s="9"/>
    </row>
    <row r="198" spans="1:7" ht="19.5" customHeight="1">
      <c r="A198" s="151"/>
      <c r="B198" s="151"/>
      <c r="C198" s="151"/>
      <c r="D198" s="17"/>
      <c r="E198" s="9"/>
      <c r="F198" s="9"/>
      <c r="G198" s="9"/>
    </row>
    <row r="199" spans="1:7" ht="21" customHeight="1">
      <c r="A199" s="151"/>
      <c r="B199" s="151"/>
      <c r="C199" s="151"/>
      <c r="D199" s="17"/>
      <c r="E199" s="9"/>
      <c r="F199" s="9"/>
      <c r="G199" s="9"/>
    </row>
    <row r="200" spans="1:7" ht="20.25" customHeight="1">
      <c r="A200" s="147"/>
      <c r="B200" s="147"/>
      <c r="C200" s="147"/>
      <c r="D200" s="17"/>
      <c r="E200" s="9"/>
      <c r="F200" s="9"/>
      <c r="G200" s="9"/>
    </row>
    <row r="201" spans="1:7" ht="22.5" customHeight="1">
      <c r="A201" s="151"/>
      <c r="B201" s="151"/>
      <c r="C201" s="151"/>
      <c r="D201" s="17"/>
      <c r="E201" s="9"/>
      <c r="F201" s="9"/>
      <c r="G201" s="9"/>
    </row>
    <row r="202" spans="1:7" ht="20.25" customHeight="1">
      <c r="A202" s="151"/>
      <c r="B202" s="151"/>
      <c r="C202" s="151"/>
      <c r="D202" s="17"/>
      <c r="E202" s="9"/>
      <c r="F202" s="9"/>
      <c r="G202" s="9"/>
    </row>
    <row r="203" spans="1:7" ht="34.5" customHeight="1">
      <c r="A203" s="151"/>
      <c r="B203" s="151"/>
      <c r="C203" s="151"/>
      <c r="D203" s="17"/>
      <c r="E203" s="9"/>
      <c r="F203" s="9"/>
      <c r="G203" s="9"/>
    </row>
    <row r="204" spans="1:7" ht="18" customHeight="1">
      <c r="A204" s="151"/>
      <c r="B204" s="151"/>
      <c r="C204" s="151"/>
      <c r="D204" s="17"/>
      <c r="E204" s="9"/>
      <c r="F204" s="9"/>
      <c r="G204" s="9"/>
    </row>
    <row r="205" spans="1:7" ht="18.75" customHeight="1">
      <c r="A205" s="151"/>
      <c r="B205" s="151"/>
      <c r="C205" s="151"/>
      <c r="D205" s="17"/>
      <c r="E205" s="9"/>
      <c r="F205" s="9"/>
      <c r="G205" s="9"/>
    </row>
    <row r="206" spans="1:7" ht="20.25" customHeight="1">
      <c r="A206" s="147"/>
      <c r="B206" s="147"/>
      <c r="C206" s="147"/>
      <c r="D206" s="17"/>
      <c r="E206" s="9"/>
      <c r="F206" s="9"/>
      <c r="G206" s="9"/>
    </row>
    <row r="207" spans="1:7" ht="30.75" customHeight="1">
      <c r="A207" s="151"/>
      <c r="B207" s="151"/>
      <c r="C207" s="151"/>
      <c r="D207" s="17"/>
      <c r="E207" s="9"/>
      <c r="F207" s="9"/>
      <c r="G207" s="9"/>
    </row>
    <row r="208" spans="1:7" ht="30.75" customHeight="1">
      <c r="A208" s="151"/>
      <c r="B208" s="151"/>
      <c r="C208" s="151"/>
      <c r="D208" s="17"/>
      <c r="E208" s="9"/>
      <c r="F208" s="9"/>
      <c r="G208" s="9"/>
    </row>
    <row r="209" spans="1:7" ht="15.75" customHeight="1">
      <c r="A209" s="160"/>
      <c r="B209" s="160"/>
      <c r="C209" s="160"/>
      <c r="D209" s="18"/>
      <c r="E209" s="9"/>
      <c r="F209" s="9"/>
      <c r="G209" s="9"/>
    </row>
    <row r="210" spans="1:7" ht="16.5" customHeight="1">
      <c r="A210" s="151"/>
      <c r="B210" s="151"/>
      <c r="C210" s="151"/>
      <c r="D210" s="8"/>
      <c r="E210" s="9"/>
      <c r="F210" s="9"/>
      <c r="G210" s="9"/>
    </row>
    <row r="211" spans="1:7" ht="15.75" customHeight="1">
      <c r="A211" s="9"/>
      <c r="B211" s="9"/>
      <c r="C211" s="9"/>
      <c r="D211" s="8"/>
      <c r="E211" s="9"/>
      <c r="F211" s="9"/>
      <c r="G211" s="9"/>
    </row>
    <row r="212" spans="1:7" ht="18.75" customHeight="1">
      <c r="A212" s="150"/>
      <c r="B212" s="150"/>
      <c r="C212" s="150"/>
      <c r="D212" s="150"/>
      <c r="E212" s="150"/>
      <c r="F212" s="150"/>
      <c r="G212" s="150"/>
    </row>
    <row r="213" spans="1:7" ht="60.75" customHeight="1">
      <c r="A213" s="13"/>
      <c r="B213" s="13"/>
      <c r="C213" s="158"/>
      <c r="D213" s="159"/>
      <c r="E213" s="159"/>
      <c r="F213" s="13"/>
      <c r="G213" s="13"/>
    </row>
    <row r="214" spans="1:7" ht="20.25" customHeight="1">
      <c r="A214" s="8"/>
      <c r="B214" s="8"/>
      <c r="C214" s="151"/>
      <c r="D214" s="153"/>
      <c r="E214" s="153"/>
      <c r="F214" s="13"/>
      <c r="G214" s="13"/>
    </row>
    <row r="215" spans="1:7" ht="20.25" customHeight="1">
      <c r="A215" s="8"/>
      <c r="B215" s="8"/>
      <c r="C215" s="151"/>
      <c r="D215" s="153"/>
      <c r="E215" s="153"/>
      <c r="F215" s="8"/>
      <c r="G215" s="8"/>
    </row>
    <row r="216" spans="1:7" ht="12" customHeight="1">
      <c r="A216" s="9"/>
      <c r="B216" s="9"/>
      <c r="C216" s="9"/>
      <c r="D216" s="8"/>
      <c r="E216" s="9"/>
      <c r="F216" s="9"/>
      <c r="G216" s="9"/>
    </row>
    <row r="217" spans="1:7" ht="16.5" customHeight="1">
      <c r="A217" s="156"/>
      <c r="B217" s="156"/>
      <c r="C217" s="156"/>
      <c r="D217" s="156"/>
      <c r="E217" s="9"/>
      <c r="F217" s="9"/>
      <c r="G217" s="9"/>
    </row>
    <row r="218" spans="1:7" ht="15.75" customHeight="1">
      <c r="A218" s="8"/>
      <c r="B218" s="8"/>
      <c r="C218" s="8"/>
      <c r="D218" s="8"/>
      <c r="E218" s="19"/>
      <c r="F218" s="157"/>
      <c r="G218" s="157"/>
    </row>
    <row r="219" spans="1:7" ht="18" customHeight="1">
      <c r="A219" s="156"/>
      <c r="B219" s="156"/>
      <c r="C219" s="156"/>
      <c r="D219" s="156"/>
      <c r="E219" s="20"/>
      <c r="F219" s="9"/>
      <c r="G219" s="9"/>
    </row>
    <row r="220" spans="1:7" ht="15">
      <c r="A220" s="21"/>
      <c r="B220" s="21"/>
      <c r="C220" s="21"/>
      <c r="D220" s="22"/>
      <c r="E220" s="19"/>
      <c r="F220" s="157"/>
      <c r="G220" s="157"/>
    </row>
    <row r="221" spans="1:7" ht="10.5" customHeight="1">
      <c r="A221" s="156"/>
      <c r="B221" s="156"/>
      <c r="C221" s="156"/>
      <c r="D221" s="156"/>
      <c r="E221" s="20"/>
      <c r="F221" s="9"/>
      <c r="G221" s="9"/>
    </row>
    <row r="222" spans="1:7" ht="25.5" customHeight="1">
      <c r="A222" s="161"/>
      <c r="B222" s="161"/>
      <c r="E222" s="5"/>
      <c r="F222" s="103"/>
      <c r="G222" s="103"/>
    </row>
    <row r="224" spans="1:3" ht="15">
      <c r="A224" s="130"/>
      <c r="B224" s="130"/>
      <c r="C224" s="130"/>
    </row>
  </sheetData>
  <sheetProtection/>
  <mergeCells count="324">
    <mergeCell ref="A82:C82"/>
    <mergeCell ref="A79:C79"/>
    <mergeCell ref="A80:C80"/>
    <mergeCell ref="D79:G79"/>
    <mergeCell ref="D80:G81"/>
    <mergeCell ref="F66:G66"/>
    <mergeCell ref="A67:C67"/>
    <mergeCell ref="D77:G77"/>
    <mergeCell ref="A78:G78"/>
    <mergeCell ref="D76:G76"/>
    <mergeCell ref="D75:G75"/>
    <mergeCell ref="A70:C70"/>
    <mergeCell ref="A69:C69"/>
    <mergeCell ref="F69:G69"/>
    <mergeCell ref="F70:G70"/>
    <mergeCell ref="A224:C224"/>
    <mergeCell ref="F220:G220"/>
    <mergeCell ref="A221:D221"/>
    <mergeCell ref="A222:B222"/>
    <mergeCell ref="F222:G222"/>
    <mergeCell ref="A206:C206"/>
    <mergeCell ref="A207:C207"/>
    <mergeCell ref="A208:C208"/>
    <mergeCell ref="A209:C209"/>
    <mergeCell ref="A219:D219"/>
    <mergeCell ref="A210:C210"/>
    <mergeCell ref="A217:D217"/>
    <mergeCell ref="F218:G218"/>
    <mergeCell ref="A212:G212"/>
    <mergeCell ref="C213:E213"/>
    <mergeCell ref="C214:E214"/>
    <mergeCell ref="C215:E215"/>
    <mergeCell ref="A202:C202"/>
    <mergeCell ref="A203:C203"/>
    <mergeCell ref="A204:C204"/>
    <mergeCell ref="A205:C205"/>
    <mergeCell ref="A198:C198"/>
    <mergeCell ref="A199:C199"/>
    <mergeCell ref="A200:C200"/>
    <mergeCell ref="A201:C201"/>
    <mergeCell ref="A194:C194"/>
    <mergeCell ref="A195:C195"/>
    <mergeCell ref="A196:C196"/>
    <mergeCell ref="A197:C197"/>
    <mergeCell ref="A190:C190"/>
    <mergeCell ref="A191:C191"/>
    <mergeCell ref="A192:C192"/>
    <mergeCell ref="A193:C193"/>
    <mergeCell ref="A186:C186"/>
    <mergeCell ref="A187:C187"/>
    <mergeCell ref="A188:C188"/>
    <mergeCell ref="A189:C189"/>
    <mergeCell ref="A182:C182"/>
    <mergeCell ref="A183:C183"/>
    <mergeCell ref="A184:C184"/>
    <mergeCell ref="A185:C185"/>
    <mergeCell ref="A178:C178"/>
    <mergeCell ref="A179:C179"/>
    <mergeCell ref="A180:C180"/>
    <mergeCell ref="A181:C181"/>
    <mergeCell ref="A174:C174"/>
    <mergeCell ref="A175:C175"/>
    <mergeCell ref="A176:C176"/>
    <mergeCell ref="A177:C177"/>
    <mergeCell ref="A169:C169"/>
    <mergeCell ref="A170:C170"/>
    <mergeCell ref="A172:C172"/>
    <mergeCell ref="A173:C173"/>
    <mergeCell ref="A165:C165"/>
    <mergeCell ref="A166:C166"/>
    <mergeCell ref="A167:C167"/>
    <mergeCell ref="A168:C168"/>
    <mergeCell ref="A161:C161"/>
    <mergeCell ref="A162:C162"/>
    <mergeCell ref="A163:C163"/>
    <mergeCell ref="A164:C164"/>
    <mergeCell ref="A154:E154"/>
    <mergeCell ref="F154:G154"/>
    <mergeCell ref="A158:G158"/>
    <mergeCell ref="A159:C160"/>
    <mergeCell ref="D159:D160"/>
    <mergeCell ref="E159:E160"/>
    <mergeCell ref="F159:G159"/>
    <mergeCell ref="A152:E152"/>
    <mergeCell ref="F152:G152"/>
    <mergeCell ref="A153:E153"/>
    <mergeCell ref="F153:G153"/>
    <mergeCell ref="A150:E150"/>
    <mergeCell ref="F150:G150"/>
    <mergeCell ref="A151:E151"/>
    <mergeCell ref="F151:G151"/>
    <mergeCell ref="A148:E148"/>
    <mergeCell ref="F148:G148"/>
    <mergeCell ref="A149:E149"/>
    <mergeCell ref="F149:G149"/>
    <mergeCell ref="A146:E146"/>
    <mergeCell ref="F146:G146"/>
    <mergeCell ref="A147:E147"/>
    <mergeCell ref="F147:G147"/>
    <mergeCell ref="A144:E144"/>
    <mergeCell ref="F144:G144"/>
    <mergeCell ref="A145:E145"/>
    <mergeCell ref="F145:G145"/>
    <mergeCell ref="A142:E142"/>
    <mergeCell ref="F142:G142"/>
    <mergeCell ref="A143:E143"/>
    <mergeCell ref="F143:G143"/>
    <mergeCell ref="A140:E140"/>
    <mergeCell ref="F140:G140"/>
    <mergeCell ref="A141:E141"/>
    <mergeCell ref="F141:G141"/>
    <mergeCell ref="A138:E138"/>
    <mergeCell ref="F138:G138"/>
    <mergeCell ref="A139:E139"/>
    <mergeCell ref="F139:G139"/>
    <mergeCell ref="A136:E136"/>
    <mergeCell ref="F136:G136"/>
    <mergeCell ref="A137:E137"/>
    <mergeCell ref="F137:G137"/>
    <mergeCell ref="A134:E134"/>
    <mergeCell ref="F134:G134"/>
    <mergeCell ref="A135:E135"/>
    <mergeCell ref="F135:G135"/>
    <mergeCell ref="A132:E132"/>
    <mergeCell ref="F132:G132"/>
    <mergeCell ref="A133:E133"/>
    <mergeCell ref="F133:G133"/>
    <mergeCell ref="A130:E130"/>
    <mergeCell ref="F130:G130"/>
    <mergeCell ref="A131:E131"/>
    <mergeCell ref="F131:G131"/>
    <mergeCell ref="A128:E128"/>
    <mergeCell ref="F128:G128"/>
    <mergeCell ref="A129:E129"/>
    <mergeCell ref="F129:G129"/>
    <mergeCell ref="A126:E126"/>
    <mergeCell ref="F126:G126"/>
    <mergeCell ref="A127:E127"/>
    <mergeCell ref="F127:G127"/>
    <mergeCell ref="A124:E124"/>
    <mergeCell ref="F124:G124"/>
    <mergeCell ref="A125:E125"/>
    <mergeCell ref="F125:G125"/>
    <mergeCell ref="A122:E122"/>
    <mergeCell ref="F122:G122"/>
    <mergeCell ref="A123:E123"/>
    <mergeCell ref="F123:G123"/>
    <mergeCell ref="A120:E120"/>
    <mergeCell ref="F120:G120"/>
    <mergeCell ref="A121:E121"/>
    <mergeCell ref="F121:G121"/>
    <mergeCell ref="A118:E118"/>
    <mergeCell ref="F118:G118"/>
    <mergeCell ref="A119:E119"/>
    <mergeCell ref="F119:G119"/>
    <mergeCell ref="A116:E116"/>
    <mergeCell ref="F116:G116"/>
    <mergeCell ref="A117:E117"/>
    <mergeCell ref="F117:G117"/>
    <mergeCell ref="A114:E114"/>
    <mergeCell ref="F114:G114"/>
    <mergeCell ref="A115:E115"/>
    <mergeCell ref="F115:G115"/>
    <mergeCell ref="A112:E112"/>
    <mergeCell ref="F112:G112"/>
    <mergeCell ref="A113:E113"/>
    <mergeCell ref="F113:G113"/>
    <mergeCell ref="A110:E110"/>
    <mergeCell ref="F110:G110"/>
    <mergeCell ref="A111:E111"/>
    <mergeCell ref="F111:G111"/>
    <mergeCell ref="A108:E108"/>
    <mergeCell ref="F108:G108"/>
    <mergeCell ref="A109:E109"/>
    <mergeCell ref="F109:G109"/>
    <mergeCell ref="A106:E106"/>
    <mergeCell ref="F106:G106"/>
    <mergeCell ref="A107:E107"/>
    <mergeCell ref="F107:G107"/>
    <mergeCell ref="A104:E104"/>
    <mergeCell ref="F104:G104"/>
    <mergeCell ref="A105:E105"/>
    <mergeCell ref="F105:G105"/>
    <mergeCell ref="A102:E102"/>
    <mergeCell ref="F102:G102"/>
    <mergeCell ref="A103:E103"/>
    <mergeCell ref="F103:G103"/>
    <mergeCell ref="A100:E100"/>
    <mergeCell ref="F100:G100"/>
    <mergeCell ref="A101:E101"/>
    <mergeCell ref="F101:G101"/>
    <mergeCell ref="A98:E98"/>
    <mergeCell ref="F98:G98"/>
    <mergeCell ref="A99:E99"/>
    <mergeCell ref="F99:G99"/>
    <mergeCell ref="A96:E96"/>
    <mergeCell ref="F96:G96"/>
    <mergeCell ref="A97:E97"/>
    <mergeCell ref="F97:G97"/>
    <mergeCell ref="A94:E94"/>
    <mergeCell ref="F94:G94"/>
    <mergeCell ref="A95:E95"/>
    <mergeCell ref="F95:G95"/>
    <mergeCell ref="A92:E92"/>
    <mergeCell ref="F92:G92"/>
    <mergeCell ref="A93:E93"/>
    <mergeCell ref="F93:G93"/>
    <mergeCell ref="A90:E90"/>
    <mergeCell ref="F90:G90"/>
    <mergeCell ref="A91:E91"/>
    <mergeCell ref="F91:G91"/>
    <mergeCell ref="A88:E88"/>
    <mergeCell ref="F88:G88"/>
    <mergeCell ref="A89:E89"/>
    <mergeCell ref="F89:G89"/>
    <mergeCell ref="A86:E86"/>
    <mergeCell ref="F86:G86"/>
    <mergeCell ref="A87:E87"/>
    <mergeCell ref="F87:G87"/>
    <mergeCell ref="A85:E85"/>
    <mergeCell ref="F85:G85"/>
    <mergeCell ref="A73:C73"/>
    <mergeCell ref="A76:C76"/>
    <mergeCell ref="A75:C75"/>
    <mergeCell ref="A74:C74"/>
    <mergeCell ref="A81:C81"/>
    <mergeCell ref="D82:G82"/>
    <mergeCell ref="A77:C77"/>
    <mergeCell ref="D74:G74"/>
    <mergeCell ref="A71:C71"/>
    <mergeCell ref="A72:C72"/>
    <mergeCell ref="F71:G71"/>
    <mergeCell ref="F72:G72"/>
    <mergeCell ref="F73:G73"/>
    <mergeCell ref="A54:G54"/>
    <mergeCell ref="A61:G61"/>
    <mergeCell ref="D50:F50"/>
    <mergeCell ref="F67:G67"/>
    <mergeCell ref="A65:C65"/>
    <mergeCell ref="F65:G65"/>
    <mergeCell ref="A68:C68"/>
    <mergeCell ref="F68:G68"/>
    <mergeCell ref="A66:C66"/>
    <mergeCell ref="D45:G45"/>
    <mergeCell ref="F62:G63"/>
    <mergeCell ref="A62:C63"/>
    <mergeCell ref="A64:C64"/>
    <mergeCell ref="F64:G64"/>
    <mergeCell ref="D62:E62"/>
    <mergeCell ref="A49:C49"/>
    <mergeCell ref="D49:G49"/>
    <mergeCell ref="A50:C50"/>
    <mergeCell ref="A60:G60"/>
    <mergeCell ref="A31:C31"/>
    <mergeCell ref="D31:G31"/>
    <mergeCell ref="A32:C32"/>
    <mergeCell ref="D32:G32"/>
    <mergeCell ref="A29:C29"/>
    <mergeCell ref="D29:G29"/>
    <mergeCell ref="A30:C30"/>
    <mergeCell ref="D30:G30"/>
    <mergeCell ref="A27:C27"/>
    <mergeCell ref="D27:G27"/>
    <mergeCell ref="A28:C28"/>
    <mergeCell ref="D28:G28"/>
    <mergeCell ref="A25:C25"/>
    <mergeCell ref="D25:G25"/>
    <mergeCell ref="A26:C26"/>
    <mergeCell ref="D26:G26"/>
    <mergeCell ref="A12:G12"/>
    <mergeCell ref="A13:G13"/>
    <mergeCell ref="A14:G14"/>
    <mergeCell ref="A15:G15"/>
    <mergeCell ref="F6:G6"/>
    <mergeCell ref="B7:C7"/>
    <mergeCell ref="F7:G7"/>
    <mergeCell ref="A8:C8"/>
    <mergeCell ref="E8:G8"/>
    <mergeCell ref="E4:G4"/>
    <mergeCell ref="A5:B5"/>
    <mergeCell ref="E5:G5"/>
    <mergeCell ref="A4:D4"/>
    <mergeCell ref="D1:G1"/>
    <mergeCell ref="A2:D2"/>
    <mergeCell ref="E2:G2"/>
    <mergeCell ref="A3:B3"/>
    <mergeCell ref="E3:G3"/>
    <mergeCell ref="A83:C83"/>
    <mergeCell ref="A84:C84"/>
    <mergeCell ref="D83:G83"/>
    <mergeCell ref="D84:G84"/>
    <mergeCell ref="A55:G55"/>
    <mergeCell ref="A56:G56"/>
    <mergeCell ref="A57:G57"/>
    <mergeCell ref="A59:G59"/>
    <mergeCell ref="A17:G17"/>
    <mergeCell ref="A18:C18"/>
    <mergeCell ref="D18:G18"/>
    <mergeCell ref="A19:C19"/>
    <mergeCell ref="D19:G19"/>
    <mergeCell ref="A20:C20"/>
    <mergeCell ref="D20:G20"/>
    <mergeCell ref="A21:C21"/>
    <mergeCell ref="D21:G21"/>
    <mergeCell ref="D44:G44"/>
    <mergeCell ref="I13:L13"/>
    <mergeCell ref="I27:J27"/>
    <mergeCell ref="A58:G58"/>
    <mergeCell ref="A22:C22"/>
    <mergeCell ref="D22:G22"/>
    <mergeCell ref="A23:C23"/>
    <mergeCell ref="D23:G23"/>
    <mergeCell ref="A24:C24"/>
    <mergeCell ref="D24:G24"/>
    <mergeCell ref="A51:C53"/>
    <mergeCell ref="A39:C48"/>
    <mergeCell ref="D40:G40"/>
    <mergeCell ref="D41:G41"/>
    <mergeCell ref="D47:G47"/>
    <mergeCell ref="D48:G48"/>
    <mergeCell ref="D46:G46"/>
    <mergeCell ref="D39:G39"/>
    <mergeCell ref="D42:G42"/>
    <mergeCell ref="D43:G43"/>
  </mergeCells>
  <printOptions/>
  <pageMargins left="0.43" right="0.16" top="0.23" bottom="0.46" header="0.2" footer="0.43"/>
  <pageSetup horizontalDpi="600" verticalDpi="600" orientation="portrait" paperSize="9" scale="99" r:id="rId1"/>
  <rowBreaks count="2" manualBreakCount="2">
    <brk id="53" max="6" man="1"/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88"/>
  <sheetViews>
    <sheetView tabSelected="1" zoomScalePageLayoutView="0" workbookViewId="0" topLeftCell="A109">
      <selection activeCell="G121" sqref="G121"/>
    </sheetView>
  </sheetViews>
  <sheetFormatPr defaultColWidth="9.00390625" defaultRowHeight="12.75"/>
  <cols>
    <col min="1" max="1" width="5.875" style="23" customWidth="1"/>
    <col min="2" max="2" width="9.125" style="23" customWidth="1"/>
    <col min="3" max="3" width="11.125" style="23" customWidth="1"/>
    <col min="4" max="4" width="16.875" style="23" customWidth="1"/>
    <col min="5" max="5" width="14.875" style="23" customWidth="1"/>
    <col min="6" max="6" width="9.625" style="23" customWidth="1"/>
    <col min="7" max="7" width="11.125" style="23" customWidth="1"/>
    <col min="8" max="8" width="11.00390625" style="23" customWidth="1"/>
    <col min="9" max="9" width="12.25390625" style="23" customWidth="1"/>
    <col min="10" max="16384" width="9.125" style="23" customWidth="1"/>
  </cols>
  <sheetData>
    <row r="1" spans="1:7" s="50" customFormat="1" ht="14.25">
      <c r="A1" s="231" t="s">
        <v>53</v>
      </c>
      <c r="B1" s="231"/>
      <c r="C1" s="231"/>
      <c r="D1" s="231"/>
      <c r="E1" s="231"/>
      <c r="F1" s="231"/>
      <c r="G1" s="231"/>
    </row>
    <row r="2" spans="2:5" ht="12.75">
      <c r="B2" s="24"/>
      <c r="C2" s="25"/>
      <c r="D2" s="25"/>
      <c r="E2" s="25"/>
    </row>
    <row r="3" spans="1:9" ht="12.75">
      <c r="A3" s="107" t="s">
        <v>54</v>
      </c>
      <c r="B3" s="221" t="s">
        <v>57</v>
      </c>
      <c r="C3" s="221"/>
      <c r="D3" s="221"/>
      <c r="E3" s="221"/>
      <c r="F3" s="107" t="s">
        <v>55</v>
      </c>
      <c r="G3" s="221" t="s">
        <v>56</v>
      </c>
      <c r="H3" s="221"/>
      <c r="I3" s="190" t="s">
        <v>58</v>
      </c>
    </row>
    <row r="4" spans="1:9" ht="44.25" customHeight="1">
      <c r="A4" s="223"/>
      <c r="B4" s="221"/>
      <c r="C4" s="221"/>
      <c r="D4" s="221"/>
      <c r="E4" s="221"/>
      <c r="F4" s="232"/>
      <c r="G4" s="14" t="s">
        <v>324</v>
      </c>
      <c r="H4" s="14" t="s">
        <v>325</v>
      </c>
      <c r="I4" s="226"/>
    </row>
    <row r="5" spans="1:9" s="48" customFormat="1" ht="12.75" customHeight="1">
      <c r="A5" s="44">
        <v>1</v>
      </c>
      <c r="B5" s="230">
        <v>2</v>
      </c>
      <c r="C5" s="230"/>
      <c r="D5" s="230"/>
      <c r="E5" s="230"/>
      <c r="F5" s="46">
        <v>3</v>
      </c>
      <c r="G5" s="47">
        <v>4</v>
      </c>
      <c r="H5" s="47">
        <v>5</v>
      </c>
      <c r="I5" s="47">
        <v>6</v>
      </c>
    </row>
    <row r="6" spans="1:9" ht="12.75">
      <c r="A6" s="227" t="s">
        <v>59</v>
      </c>
      <c r="B6" s="228"/>
      <c r="C6" s="228"/>
      <c r="D6" s="228"/>
      <c r="E6" s="228"/>
      <c r="F6" s="228"/>
      <c r="G6" s="228"/>
      <c r="H6" s="228"/>
      <c r="I6" s="229"/>
    </row>
    <row r="7" spans="1:9" ht="26.25" customHeight="1">
      <c r="A7" s="27" t="s">
        <v>60</v>
      </c>
      <c r="B7" s="140" t="s">
        <v>61</v>
      </c>
      <c r="C7" s="140"/>
      <c r="D7" s="140"/>
      <c r="E7" s="140"/>
      <c r="F7" s="28" t="s">
        <v>62</v>
      </c>
      <c r="G7" s="63" t="s">
        <v>349</v>
      </c>
      <c r="H7" s="63" t="s">
        <v>350</v>
      </c>
      <c r="I7" s="62" t="s">
        <v>351</v>
      </c>
    </row>
    <row r="8" spans="1:9" ht="15.75" customHeight="1">
      <c r="A8" s="29" t="s">
        <v>63</v>
      </c>
      <c r="B8" s="140" t="s">
        <v>64</v>
      </c>
      <c r="C8" s="140"/>
      <c r="D8" s="140"/>
      <c r="E8" s="140"/>
      <c r="F8" s="223"/>
      <c r="G8" s="223"/>
      <c r="H8" s="223"/>
      <c r="I8" s="223"/>
    </row>
    <row r="9" spans="1:9" ht="28.5" customHeight="1">
      <c r="A9" s="27" t="s">
        <v>65</v>
      </c>
      <c r="B9" s="140" t="s">
        <v>67</v>
      </c>
      <c r="C9" s="140"/>
      <c r="D9" s="140"/>
      <c r="E9" s="140"/>
      <c r="F9" s="28" t="s">
        <v>62</v>
      </c>
      <c r="G9" s="56">
        <f>SUM(G10:G12)</f>
        <v>0</v>
      </c>
      <c r="H9" s="56">
        <f>SUM(H10:H12)</f>
        <v>8547</v>
      </c>
      <c r="I9" s="52">
        <f>G9/H9*100</f>
        <v>0</v>
      </c>
    </row>
    <row r="10" spans="1:9" ht="12.75">
      <c r="A10" s="27" t="s">
        <v>66</v>
      </c>
      <c r="B10" s="173" t="s">
        <v>68</v>
      </c>
      <c r="C10" s="173"/>
      <c r="D10" s="173"/>
      <c r="E10" s="173"/>
      <c r="F10" s="28" t="s">
        <v>62</v>
      </c>
      <c r="G10" s="56">
        <v>0</v>
      </c>
      <c r="H10" s="56">
        <v>8547</v>
      </c>
      <c r="I10" s="52">
        <f>G10/H10*100</f>
        <v>0</v>
      </c>
    </row>
    <row r="11" spans="1:9" ht="12.75">
      <c r="A11" s="27" t="s">
        <v>69</v>
      </c>
      <c r="B11" s="173" t="s">
        <v>70</v>
      </c>
      <c r="C11" s="173"/>
      <c r="D11" s="173"/>
      <c r="E11" s="173"/>
      <c r="F11" s="28" t="s">
        <v>62</v>
      </c>
      <c r="G11" s="56">
        <v>0</v>
      </c>
      <c r="H11" s="56">
        <v>0</v>
      </c>
      <c r="I11" s="52"/>
    </row>
    <row r="12" spans="1:9" ht="12.75">
      <c r="A12" s="27" t="s">
        <v>71</v>
      </c>
      <c r="B12" s="173" t="s">
        <v>72</v>
      </c>
      <c r="C12" s="173"/>
      <c r="D12" s="173"/>
      <c r="E12" s="173"/>
      <c r="F12" s="28" t="s">
        <v>62</v>
      </c>
      <c r="G12" s="56">
        <v>0</v>
      </c>
      <c r="H12" s="56">
        <v>0</v>
      </c>
      <c r="I12" s="52"/>
    </row>
    <row r="13" spans="1:9" ht="26.25" customHeight="1">
      <c r="A13" s="29" t="s">
        <v>73</v>
      </c>
      <c r="B13" s="186" t="s">
        <v>74</v>
      </c>
      <c r="C13" s="186"/>
      <c r="D13" s="186"/>
      <c r="E13" s="186"/>
      <c r="F13" s="28" t="s">
        <v>62</v>
      </c>
      <c r="G13" s="32">
        <v>2572831.82</v>
      </c>
      <c r="H13" s="32">
        <v>2159929.71</v>
      </c>
      <c r="I13" s="59">
        <f>G13/H13*100</f>
        <v>119.1164605074116</v>
      </c>
    </row>
    <row r="14" spans="1:9" ht="18" customHeight="1">
      <c r="A14" s="29" t="s">
        <v>75</v>
      </c>
      <c r="B14" s="186" t="s">
        <v>77</v>
      </c>
      <c r="C14" s="186"/>
      <c r="D14" s="186"/>
      <c r="E14" s="186"/>
      <c r="F14" s="214"/>
      <c r="G14" s="214"/>
      <c r="H14" s="214"/>
      <c r="I14" s="214"/>
    </row>
    <row r="15" spans="1:9" ht="26.25" customHeight="1">
      <c r="A15" s="27" t="s">
        <v>78</v>
      </c>
      <c r="B15" s="224" t="s">
        <v>76</v>
      </c>
      <c r="C15" s="224"/>
      <c r="D15" s="224"/>
      <c r="E15" s="224"/>
      <c r="F15" s="30" t="s">
        <v>79</v>
      </c>
      <c r="G15" s="32">
        <f>SUM(G17:G25)</f>
        <v>2230</v>
      </c>
      <c r="H15" s="32">
        <f>SUM(H17:H25)</f>
        <v>2149</v>
      </c>
      <c r="I15" s="59">
        <f>G15/H15*100</f>
        <v>103.7691949744067</v>
      </c>
    </row>
    <row r="16" spans="1:9" ht="12" customHeight="1">
      <c r="A16" s="27" t="s">
        <v>80</v>
      </c>
      <c r="B16" s="222" t="s">
        <v>88</v>
      </c>
      <c r="C16" s="222"/>
      <c r="D16" s="222"/>
      <c r="E16" s="222"/>
      <c r="F16" s="30"/>
      <c r="G16" s="32"/>
      <c r="H16" s="32"/>
      <c r="I16" s="59"/>
    </row>
    <row r="17" spans="1:9" ht="26.25" customHeight="1" hidden="1">
      <c r="A17" s="27"/>
      <c r="B17" s="171" t="s">
        <v>334</v>
      </c>
      <c r="C17" s="171"/>
      <c r="D17" s="171"/>
      <c r="E17" s="171"/>
      <c r="F17" s="30" t="s">
        <v>79</v>
      </c>
      <c r="G17" s="32"/>
      <c r="H17" s="32"/>
      <c r="I17" s="59"/>
    </row>
    <row r="18" spans="1:9" ht="26.25" customHeight="1">
      <c r="A18" s="27"/>
      <c r="B18" s="171" t="s">
        <v>327</v>
      </c>
      <c r="C18" s="171"/>
      <c r="D18" s="171"/>
      <c r="E18" s="171"/>
      <c r="F18" s="30" t="s">
        <v>79</v>
      </c>
      <c r="G18" s="32">
        <v>114</v>
      </c>
      <c r="H18" s="32">
        <v>142</v>
      </c>
      <c r="I18" s="59">
        <f aca="true" t="shared" si="0" ref="I18:I35">G18/H18*100</f>
        <v>80.28169014084507</v>
      </c>
    </row>
    <row r="19" spans="1:9" ht="26.25" customHeight="1">
      <c r="A19" s="27"/>
      <c r="B19" s="171" t="s">
        <v>333</v>
      </c>
      <c r="C19" s="171"/>
      <c r="D19" s="171"/>
      <c r="E19" s="171"/>
      <c r="F19" s="30" t="s">
        <v>79</v>
      </c>
      <c r="G19" s="32">
        <v>258</v>
      </c>
      <c r="H19" s="32">
        <v>264</v>
      </c>
      <c r="I19" s="59">
        <f t="shared" si="0"/>
        <v>97.72727272727273</v>
      </c>
    </row>
    <row r="20" spans="1:9" ht="26.25" customHeight="1">
      <c r="A20" s="27"/>
      <c r="B20" s="171" t="s">
        <v>329</v>
      </c>
      <c r="C20" s="171"/>
      <c r="D20" s="171"/>
      <c r="E20" s="171"/>
      <c r="F20" s="30" t="s">
        <v>79</v>
      </c>
      <c r="G20" s="32">
        <v>178</v>
      </c>
      <c r="H20" s="32">
        <v>0</v>
      </c>
      <c r="I20" s="59"/>
    </row>
    <row r="21" spans="1:9" ht="26.25" customHeight="1">
      <c r="A21" s="27"/>
      <c r="B21" s="171" t="s">
        <v>330</v>
      </c>
      <c r="C21" s="171"/>
      <c r="D21" s="171"/>
      <c r="E21" s="171"/>
      <c r="F21" s="30" t="s">
        <v>79</v>
      </c>
      <c r="G21" s="32">
        <v>1205</v>
      </c>
      <c r="H21" s="32">
        <v>1266</v>
      </c>
      <c r="I21" s="59">
        <f t="shared" si="0"/>
        <v>95.18167456556083</v>
      </c>
    </row>
    <row r="22" spans="1:9" ht="26.25" customHeight="1" hidden="1">
      <c r="A22" s="27"/>
      <c r="B22" s="171" t="s">
        <v>331</v>
      </c>
      <c r="C22" s="171"/>
      <c r="D22" s="171"/>
      <c r="E22" s="171"/>
      <c r="F22" s="30" t="s">
        <v>79</v>
      </c>
      <c r="G22" s="32"/>
      <c r="H22" s="32"/>
      <c r="I22" s="59"/>
    </row>
    <row r="23" spans="1:9" ht="26.25" customHeight="1">
      <c r="A23" s="27"/>
      <c r="B23" s="171" t="s">
        <v>375</v>
      </c>
      <c r="C23" s="171"/>
      <c r="D23" s="171"/>
      <c r="E23" s="171"/>
      <c r="F23" s="30" t="s">
        <v>79</v>
      </c>
      <c r="G23" s="32">
        <v>33</v>
      </c>
      <c r="H23" s="32">
        <v>33</v>
      </c>
      <c r="I23" s="59">
        <f t="shared" si="0"/>
        <v>100</v>
      </c>
    </row>
    <row r="24" spans="1:9" ht="26.25" customHeight="1">
      <c r="A24" s="27"/>
      <c r="B24" s="171" t="s">
        <v>328</v>
      </c>
      <c r="C24" s="171"/>
      <c r="D24" s="171"/>
      <c r="E24" s="171"/>
      <c r="F24" s="30" t="s">
        <v>79</v>
      </c>
      <c r="G24" s="32">
        <v>442</v>
      </c>
      <c r="H24" s="32">
        <v>444</v>
      </c>
      <c r="I24" s="59">
        <f t="shared" si="0"/>
        <v>99.54954954954955</v>
      </c>
    </row>
    <row r="25" spans="1:9" ht="26.25" customHeight="1" hidden="1">
      <c r="A25" s="27"/>
      <c r="B25" s="171" t="s">
        <v>332</v>
      </c>
      <c r="C25" s="171"/>
      <c r="D25" s="171"/>
      <c r="E25" s="171"/>
      <c r="F25" s="30" t="s">
        <v>79</v>
      </c>
      <c r="G25" s="32"/>
      <c r="H25" s="32"/>
      <c r="I25" s="59"/>
    </row>
    <row r="26" spans="1:9" ht="30" customHeight="1">
      <c r="A26" s="27" t="s">
        <v>82</v>
      </c>
      <c r="B26" s="224" t="s">
        <v>83</v>
      </c>
      <c r="C26" s="224"/>
      <c r="D26" s="224"/>
      <c r="E26" s="224"/>
      <c r="F26" s="30" t="s">
        <v>79</v>
      </c>
      <c r="G26" s="32">
        <v>1741</v>
      </c>
      <c r="H26" s="32">
        <v>2116</v>
      </c>
      <c r="I26" s="59">
        <f t="shared" si="0"/>
        <v>82.27788279773158</v>
      </c>
    </row>
    <row r="27" spans="1:9" ht="10.5" customHeight="1">
      <c r="A27" s="27" t="s">
        <v>84</v>
      </c>
      <c r="B27" s="222" t="s">
        <v>81</v>
      </c>
      <c r="C27" s="222"/>
      <c r="D27" s="222"/>
      <c r="E27" s="222"/>
      <c r="F27" s="30" t="s">
        <v>79</v>
      </c>
      <c r="G27" s="32"/>
      <c r="H27" s="32"/>
      <c r="I27" s="59"/>
    </row>
    <row r="28" spans="1:9" ht="24" customHeight="1">
      <c r="A28" s="27"/>
      <c r="B28" s="225" t="s">
        <v>327</v>
      </c>
      <c r="C28" s="225"/>
      <c r="D28" s="225"/>
      <c r="E28" s="225"/>
      <c r="F28" s="30" t="s">
        <v>79</v>
      </c>
      <c r="G28" s="32">
        <v>114</v>
      </c>
      <c r="H28" s="32">
        <v>142</v>
      </c>
      <c r="I28" s="59">
        <f t="shared" si="0"/>
        <v>80.28169014084507</v>
      </c>
    </row>
    <row r="29" spans="1:9" ht="27.75" customHeight="1">
      <c r="A29" s="27"/>
      <c r="B29" s="225" t="s">
        <v>333</v>
      </c>
      <c r="C29" s="225"/>
      <c r="D29" s="225"/>
      <c r="E29" s="225"/>
      <c r="F29" s="30" t="s">
        <v>79</v>
      </c>
      <c r="G29" s="32">
        <v>258</v>
      </c>
      <c r="H29" s="32">
        <v>264</v>
      </c>
      <c r="I29" s="59">
        <f t="shared" si="0"/>
        <v>97.72727272727273</v>
      </c>
    </row>
    <row r="30" spans="1:9" ht="24.75" customHeight="1">
      <c r="A30" s="27"/>
      <c r="B30" s="225" t="s">
        <v>329</v>
      </c>
      <c r="C30" s="225"/>
      <c r="D30" s="225"/>
      <c r="E30" s="225"/>
      <c r="F30" s="30" t="s">
        <v>79</v>
      </c>
      <c r="G30" s="32">
        <v>178</v>
      </c>
      <c r="H30" s="32">
        <v>0</v>
      </c>
      <c r="I30" s="59"/>
    </row>
    <row r="31" spans="1:9" ht="24" customHeight="1">
      <c r="A31" s="27"/>
      <c r="B31" s="225" t="s">
        <v>330</v>
      </c>
      <c r="C31" s="225"/>
      <c r="D31" s="225"/>
      <c r="E31" s="225"/>
      <c r="F31" s="30" t="s">
        <v>79</v>
      </c>
      <c r="G31" s="32">
        <v>749</v>
      </c>
      <c r="H31" s="32">
        <v>1266</v>
      </c>
      <c r="I31" s="59">
        <f t="shared" si="0"/>
        <v>59.162717219589254</v>
      </c>
    </row>
    <row r="32" spans="1:9" ht="25.5" customHeight="1">
      <c r="A32" s="27"/>
      <c r="B32" s="225" t="s">
        <v>328</v>
      </c>
      <c r="C32" s="225"/>
      <c r="D32" s="225"/>
      <c r="E32" s="225"/>
      <c r="F32" s="30" t="s">
        <v>79</v>
      </c>
      <c r="G32" s="32">
        <v>442</v>
      </c>
      <c r="H32" s="32">
        <v>444</v>
      </c>
      <c r="I32" s="59">
        <f t="shared" si="0"/>
        <v>99.54954954954955</v>
      </c>
    </row>
    <row r="33" spans="1:9" ht="42" customHeight="1">
      <c r="A33" s="27" t="s">
        <v>85</v>
      </c>
      <c r="B33" s="224" t="s">
        <v>86</v>
      </c>
      <c r="C33" s="224"/>
      <c r="D33" s="224"/>
      <c r="E33" s="224"/>
      <c r="F33" s="30" t="s">
        <v>79</v>
      </c>
      <c r="G33" s="32">
        <v>33</v>
      </c>
      <c r="H33" s="32">
        <v>33</v>
      </c>
      <c r="I33" s="59">
        <f t="shared" si="0"/>
        <v>100</v>
      </c>
    </row>
    <row r="34" spans="1:9" ht="9.75" customHeight="1">
      <c r="A34" s="27" t="s">
        <v>87</v>
      </c>
      <c r="B34" s="222" t="s">
        <v>88</v>
      </c>
      <c r="C34" s="222"/>
      <c r="D34" s="222"/>
      <c r="E34" s="222"/>
      <c r="F34" s="30" t="s">
        <v>79</v>
      </c>
      <c r="G34" s="32"/>
      <c r="H34" s="32"/>
      <c r="I34" s="59"/>
    </row>
    <row r="35" spans="1:9" ht="25.5" customHeight="1">
      <c r="A35" s="27"/>
      <c r="B35" s="236" t="s">
        <v>375</v>
      </c>
      <c r="C35" s="236"/>
      <c r="D35" s="236"/>
      <c r="E35" s="236"/>
      <c r="F35" s="30"/>
      <c r="G35" s="32">
        <v>33</v>
      </c>
      <c r="H35" s="32">
        <v>33</v>
      </c>
      <c r="I35" s="59">
        <f t="shared" si="0"/>
        <v>100</v>
      </c>
    </row>
    <row r="36" spans="1:9" ht="39" customHeight="1">
      <c r="A36" s="27" t="s">
        <v>89</v>
      </c>
      <c r="B36" s="224" t="s">
        <v>90</v>
      </c>
      <c r="C36" s="224"/>
      <c r="D36" s="224"/>
      <c r="E36" s="224"/>
      <c r="F36" s="30" t="s">
        <v>79</v>
      </c>
      <c r="G36" s="32">
        <v>0</v>
      </c>
      <c r="H36" s="32">
        <v>0</v>
      </c>
      <c r="I36" s="59"/>
    </row>
    <row r="37" spans="1:9" ht="9.75" customHeight="1">
      <c r="A37" s="27" t="s">
        <v>91</v>
      </c>
      <c r="B37" s="222" t="s">
        <v>337</v>
      </c>
      <c r="C37" s="222"/>
      <c r="D37" s="222"/>
      <c r="E37" s="222"/>
      <c r="F37" s="28"/>
      <c r="G37" s="32"/>
      <c r="H37" s="32"/>
      <c r="I37" s="59"/>
    </row>
    <row r="38" spans="1:9" ht="12.75">
      <c r="A38" s="27" t="s">
        <v>92</v>
      </c>
      <c r="B38" s="173" t="s">
        <v>93</v>
      </c>
      <c r="C38" s="173"/>
      <c r="D38" s="173"/>
      <c r="E38" s="173"/>
      <c r="F38" s="28" t="s">
        <v>94</v>
      </c>
      <c r="G38" s="32">
        <v>0</v>
      </c>
      <c r="H38" s="32">
        <v>0</v>
      </c>
      <c r="I38" s="32"/>
    </row>
    <row r="39" spans="1:9" ht="12.75">
      <c r="A39" s="27" t="s">
        <v>95</v>
      </c>
      <c r="B39" s="173" t="s">
        <v>96</v>
      </c>
      <c r="C39" s="223"/>
      <c r="D39" s="223"/>
      <c r="E39" s="223"/>
      <c r="F39" s="223"/>
      <c r="G39" s="223"/>
      <c r="H39" s="223"/>
      <c r="I39" s="223"/>
    </row>
    <row r="40" spans="1:9" ht="12.75">
      <c r="A40" s="29" t="s">
        <v>97</v>
      </c>
      <c r="B40" s="182" t="s">
        <v>98</v>
      </c>
      <c r="C40" s="214"/>
      <c r="D40" s="214"/>
      <c r="E40" s="214"/>
      <c r="F40" s="214"/>
      <c r="G40" s="214"/>
      <c r="H40" s="214"/>
      <c r="I40" s="214"/>
    </row>
    <row r="41" spans="1:9" ht="12.75">
      <c r="A41" s="173" t="s">
        <v>99</v>
      </c>
      <c r="B41" s="140" t="s">
        <v>387</v>
      </c>
      <c r="C41" s="140"/>
      <c r="D41" s="140"/>
      <c r="E41" s="221" t="s">
        <v>62</v>
      </c>
      <c r="F41" s="219" t="s">
        <v>326</v>
      </c>
      <c r="G41" s="220"/>
      <c r="H41" s="220"/>
      <c r="I41" s="220"/>
    </row>
    <row r="42" spans="1:9" ht="28.5" customHeight="1">
      <c r="A42" s="173"/>
      <c r="B42" s="142"/>
      <c r="C42" s="142"/>
      <c r="D42" s="142"/>
      <c r="E42" s="221"/>
      <c r="F42" s="33" t="s">
        <v>388</v>
      </c>
      <c r="G42" s="33" t="s">
        <v>389</v>
      </c>
      <c r="H42" s="33" t="s">
        <v>390</v>
      </c>
      <c r="I42" s="33" t="s">
        <v>391</v>
      </c>
    </row>
    <row r="43" spans="1:9" ht="15" customHeight="1">
      <c r="A43" s="27"/>
      <c r="B43" s="164" t="s">
        <v>386</v>
      </c>
      <c r="C43" s="164"/>
      <c r="D43" s="164"/>
      <c r="E43" s="30"/>
      <c r="F43" s="33">
        <v>12935</v>
      </c>
      <c r="G43" s="33">
        <v>12935</v>
      </c>
      <c r="H43" s="33">
        <v>12935</v>
      </c>
      <c r="I43" s="33">
        <v>12935</v>
      </c>
    </row>
    <row r="44" spans="1:9" ht="43.5" customHeight="1">
      <c r="A44" s="31" t="s">
        <v>100</v>
      </c>
      <c r="B44" s="143" t="s">
        <v>376</v>
      </c>
      <c r="C44" s="143"/>
      <c r="D44" s="143"/>
      <c r="E44" s="55" t="s">
        <v>377</v>
      </c>
      <c r="F44" s="32"/>
      <c r="G44" s="32"/>
      <c r="H44" s="32"/>
      <c r="I44" s="32"/>
    </row>
    <row r="45" spans="1:9" ht="12.75">
      <c r="A45" s="35" t="s">
        <v>101</v>
      </c>
      <c r="B45" s="213" t="s">
        <v>103</v>
      </c>
      <c r="C45" s="213"/>
      <c r="D45" s="213"/>
      <c r="E45" s="213"/>
      <c r="F45" s="213"/>
      <c r="G45" s="213"/>
      <c r="H45" s="213"/>
      <c r="I45" s="213"/>
    </row>
    <row r="46" spans="1:9" ht="26.25" customHeight="1">
      <c r="A46" s="16" t="s">
        <v>102</v>
      </c>
      <c r="B46" s="140" t="s">
        <v>104</v>
      </c>
      <c r="C46" s="140"/>
      <c r="D46" s="140"/>
      <c r="E46" s="140"/>
      <c r="F46" s="85" t="s">
        <v>62</v>
      </c>
      <c r="G46" s="216">
        <v>5454.37</v>
      </c>
      <c r="H46" s="216"/>
      <c r="I46" s="216"/>
    </row>
    <row r="47" spans="1:9" ht="15.75" customHeight="1">
      <c r="A47" s="16"/>
      <c r="B47" s="134" t="s">
        <v>386</v>
      </c>
      <c r="C47" s="134"/>
      <c r="D47" s="134"/>
      <c r="E47" s="134"/>
      <c r="F47" s="85" t="s">
        <v>62</v>
      </c>
      <c r="G47" s="218">
        <v>5454</v>
      </c>
      <c r="H47" s="218"/>
      <c r="I47" s="218"/>
    </row>
    <row r="48" spans="1:9" ht="29.25" customHeight="1">
      <c r="A48" s="16" t="s">
        <v>102</v>
      </c>
      <c r="B48" s="140" t="s">
        <v>105</v>
      </c>
      <c r="C48" s="140"/>
      <c r="D48" s="140"/>
      <c r="E48" s="140"/>
      <c r="F48" s="55" t="s">
        <v>62</v>
      </c>
      <c r="G48" s="217" t="s">
        <v>335</v>
      </c>
      <c r="H48" s="217"/>
      <c r="I48" s="217"/>
    </row>
    <row r="49" spans="1:9" ht="19.5" customHeight="1">
      <c r="A49" s="29" t="s">
        <v>106</v>
      </c>
      <c r="B49" s="182" t="s">
        <v>107</v>
      </c>
      <c r="C49" s="182"/>
      <c r="D49" s="182"/>
      <c r="E49" s="182"/>
      <c r="F49" s="182"/>
      <c r="G49" s="182"/>
      <c r="H49" s="182"/>
      <c r="I49" s="182"/>
    </row>
    <row r="50" spans="1:9" ht="12.75">
      <c r="A50" s="210" t="s">
        <v>54</v>
      </c>
      <c r="B50" s="210" t="s">
        <v>57</v>
      </c>
      <c r="C50" s="210"/>
      <c r="D50" s="210"/>
      <c r="E50" s="210"/>
      <c r="F50" s="210" t="s">
        <v>109</v>
      </c>
      <c r="G50" s="208" t="s">
        <v>56</v>
      </c>
      <c r="H50" s="208"/>
      <c r="I50" s="210" t="s">
        <v>58</v>
      </c>
    </row>
    <row r="51" spans="1:9" ht="36">
      <c r="A51" s="142"/>
      <c r="B51" s="233"/>
      <c r="C51" s="233"/>
      <c r="D51" s="233"/>
      <c r="E51" s="233"/>
      <c r="F51" s="233"/>
      <c r="G51" s="34" t="s">
        <v>324</v>
      </c>
      <c r="H51" s="34" t="s">
        <v>325</v>
      </c>
      <c r="I51" s="210"/>
    </row>
    <row r="52" spans="1:9" s="38" customFormat="1" ht="12.75">
      <c r="A52" s="14">
        <v>1</v>
      </c>
      <c r="B52" s="210">
        <v>2</v>
      </c>
      <c r="C52" s="107"/>
      <c r="D52" s="107"/>
      <c r="E52" s="107"/>
      <c r="F52" s="34">
        <v>3</v>
      </c>
      <c r="G52" s="34">
        <v>4</v>
      </c>
      <c r="H52" s="34">
        <v>5</v>
      </c>
      <c r="I52" s="34">
        <v>6</v>
      </c>
    </row>
    <row r="53" spans="1:9" ht="27" customHeight="1">
      <c r="A53" s="16" t="s">
        <v>108</v>
      </c>
      <c r="B53" s="140" t="s">
        <v>110</v>
      </c>
      <c r="C53" s="140"/>
      <c r="D53" s="140"/>
      <c r="E53" s="140"/>
      <c r="F53" s="14" t="s">
        <v>62</v>
      </c>
      <c r="G53" s="31"/>
      <c r="H53" s="31"/>
      <c r="I53" s="31"/>
    </row>
    <row r="54" spans="1:9" ht="27.75" customHeight="1">
      <c r="A54" s="140" t="s">
        <v>111</v>
      </c>
      <c r="B54" s="140" t="s">
        <v>112</v>
      </c>
      <c r="C54" s="140"/>
      <c r="D54" s="140"/>
      <c r="E54" s="140"/>
      <c r="F54" s="14" t="s">
        <v>62</v>
      </c>
      <c r="G54" s="60">
        <f>SUM(G56:G65)</f>
        <v>32</v>
      </c>
      <c r="H54" s="60">
        <v>7340</v>
      </c>
      <c r="I54" s="61">
        <f>G54/H54*100</f>
        <v>0.4359673024523161</v>
      </c>
    </row>
    <row r="55" spans="1:9" ht="12.75">
      <c r="A55" s="140"/>
      <c r="B55" s="140" t="s">
        <v>113</v>
      </c>
      <c r="C55" s="215"/>
      <c r="D55" s="215"/>
      <c r="E55" s="215"/>
      <c r="F55" s="14" t="s">
        <v>62</v>
      </c>
      <c r="G55" s="31"/>
      <c r="H55" s="31"/>
      <c r="I55" s="31"/>
    </row>
    <row r="56" spans="1:9" ht="12.75" customHeight="1">
      <c r="A56" s="16" t="s">
        <v>124</v>
      </c>
      <c r="B56" s="140" t="s">
        <v>114</v>
      </c>
      <c r="C56" s="140"/>
      <c r="D56" s="140"/>
      <c r="E56" s="140"/>
      <c r="F56" s="14" t="s">
        <v>62</v>
      </c>
      <c r="G56" s="31">
        <v>82</v>
      </c>
      <c r="H56" s="31">
        <v>596</v>
      </c>
      <c r="I56" s="59">
        <f>G56/H56*100</f>
        <v>13.758389261744966</v>
      </c>
    </row>
    <row r="57" spans="1:9" ht="12.75">
      <c r="A57" s="16" t="s">
        <v>125</v>
      </c>
      <c r="B57" s="140" t="s">
        <v>115</v>
      </c>
      <c r="C57" s="140"/>
      <c r="D57" s="140"/>
      <c r="E57" s="140"/>
      <c r="F57" s="14" t="s">
        <v>62</v>
      </c>
      <c r="G57" s="31">
        <v>-50</v>
      </c>
      <c r="H57" s="31"/>
      <c r="I57" s="31"/>
    </row>
    <row r="58" spans="1:9" ht="12.75">
      <c r="A58" s="16" t="s">
        <v>127</v>
      </c>
      <c r="B58" s="140" t="s">
        <v>116</v>
      </c>
      <c r="C58" s="140"/>
      <c r="D58" s="140"/>
      <c r="E58" s="140"/>
      <c r="F58" s="14" t="s">
        <v>62</v>
      </c>
      <c r="G58" s="31"/>
      <c r="H58" s="31"/>
      <c r="I58" s="31"/>
    </row>
    <row r="59" spans="1:9" ht="12.75">
      <c r="A59" s="16" t="s">
        <v>126</v>
      </c>
      <c r="B59" s="140" t="s">
        <v>117</v>
      </c>
      <c r="C59" s="140"/>
      <c r="D59" s="140"/>
      <c r="E59" s="140"/>
      <c r="F59" s="14" t="s">
        <v>62</v>
      </c>
      <c r="G59" s="31"/>
      <c r="H59" s="31"/>
      <c r="I59" s="31"/>
    </row>
    <row r="60" spans="1:9" ht="12.75">
      <c r="A60" s="16" t="s">
        <v>128</v>
      </c>
      <c r="B60" s="140" t="s">
        <v>118</v>
      </c>
      <c r="C60" s="140"/>
      <c r="D60" s="140"/>
      <c r="E60" s="140"/>
      <c r="F60" s="14" t="s">
        <v>62</v>
      </c>
      <c r="G60" s="31"/>
      <c r="H60" s="31"/>
      <c r="I60" s="31"/>
    </row>
    <row r="61" spans="1:9" ht="12.75">
      <c r="A61" s="16" t="s">
        <v>129</v>
      </c>
      <c r="B61" s="140" t="s">
        <v>119</v>
      </c>
      <c r="C61" s="140"/>
      <c r="D61" s="140"/>
      <c r="E61" s="140"/>
      <c r="F61" s="14" t="s">
        <v>62</v>
      </c>
      <c r="G61" s="31"/>
      <c r="H61" s="31"/>
      <c r="I61" s="31"/>
    </row>
    <row r="62" spans="1:9" ht="12.75">
      <c r="A62" s="16" t="s">
        <v>130</v>
      </c>
      <c r="B62" s="140" t="s">
        <v>120</v>
      </c>
      <c r="C62" s="140"/>
      <c r="D62" s="140"/>
      <c r="E62" s="140"/>
      <c r="F62" s="14" t="s">
        <v>62</v>
      </c>
      <c r="G62" s="31"/>
      <c r="H62" s="31"/>
      <c r="I62" s="31"/>
    </row>
    <row r="63" spans="1:9" ht="12.75" customHeight="1">
      <c r="A63" s="16" t="s">
        <v>131</v>
      </c>
      <c r="B63" s="140" t="s">
        <v>121</v>
      </c>
      <c r="C63" s="140"/>
      <c r="D63" s="140"/>
      <c r="E63" s="140"/>
      <c r="F63" s="14" t="s">
        <v>62</v>
      </c>
      <c r="G63" s="31"/>
      <c r="H63" s="31"/>
      <c r="I63" s="31"/>
    </row>
    <row r="64" spans="1:9" ht="12.75" customHeight="1">
      <c r="A64" s="16" t="s">
        <v>132</v>
      </c>
      <c r="B64" s="140" t="s">
        <v>122</v>
      </c>
      <c r="C64" s="140"/>
      <c r="D64" s="140"/>
      <c r="E64" s="140"/>
      <c r="F64" s="14" t="s">
        <v>62</v>
      </c>
      <c r="G64" s="31"/>
      <c r="H64" s="31"/>
      <c r="I64" s="31"/>
    </row>
    <row r="65" spans="1:9" ht="15" customHeight="1">
      <c r="A65" s="16" t="s">
        <v>133</v>
      </c>
      <c r="B65" s="140" t="s">
        <v>123</v>
      </c>
      <c r="C65" s="140"/>
      <c r="D65" s="140"/>
      <c r="E65" s="140"/>
      <c r="F65" s="14" t="s">
        <v>62</v>
      </c>
      <c r="G65" s="32"/>
      <c r="H65" s="32"/>
      <c r="I65" s="32"/>
    </row>
    <row r="66" spans="1:9" ht="39.75" customHeight="1">
      <c r="A66" s="140" t="s">
        <v>134</v>
      </c>
      <c r="B66" s="140" t="s">
        <v>135</v>
      </c>
      <c r="C66" s="140"/>
      <c r="D66" s="140"/>
      <c r="E66" s="140"/>
      <c r="F66" s="14" t="s">
        <v>62</v>
      </c>
      <c r="G66" s="32">
        <f>SUM(G68:G77)</f>
        <v>0</v>
      </c>
      <c r="H66" s="32">
        <f>SUM(H68:H77)</f>
        <v>0</v>
      </c>
      <c r="I66" s="32"/>
    </row>
    <row r="67" spans="1:9" ht="12.75">
      <c r="A67" s="142"/>
      <c r="B67" s="140" t="s">
        <v>113</v>
      </c>
      <c r="C67" s="215"/>
      <c r="D67" s="215"/>
      <c r="E67" s="215"/>
      <c r="F67" s="28"/>
      <c r="G67" s="32"/>
      <c r="H67" s="32"/>
      <c r="I67" s="32"/>
    </row>
    <row r="68" spans="1:9" ht="12.75">
      <c r="A68" s="16" t="s">
        <v>136</v>
      </c>
      <c r="B68" s="140" t="s">
        <v>114</v>
      </c>
      <c r="C68" s="140"/>
      <c r="D68" s="140"/>
      <c r="E68" s="140"/>
      <c r="F68" s="14" t="s">
        <v>62</v>
      </c>
      <c r="G68" s="32"/>
      <c r="H68" s="32"/>
      <c r="I68" s="32"/>
    </row>
    <row r="69" spans="1:9" ht="12.75">
      <c r="A69" s="16" t="s">
        <v>137</v>
      </c>
      <c r="B69" s="140" t="s">
        <v>115</v>
      </c>
      <c r="C69" s="140"/>
      <c r="D69" s="140"/>
      <c r="E69" s="140"/>
      <c r="F69" s="14" t="s">
        <v>62</v>
      </c>
      <c r="G69" s="32"/>
      <c r="H69" s="32"/>
      <c r="I69" s="32"/>
    </row>
    <row r="70" spans="1:9" ht="12.75">
      <c r="A70" s="16" t="s">
        <v>138</v>
      </c>
      <c r="B70" s="140" t="s">
        <v>116</v>
      </c>
      <c r="C70" s="140"/>
      <c r="D70" s="140"/>
      <c r="E70" s="140"/>
      <c r="F70" s="14" t="s">
        <v>62</v>
      </c>
      <c r="G70" s="32"/>
      <c r="H70" s="32"/>
      <c r="I70" s="32"/>
    </row>
    <row r="71" spans="1:9" ht="12.75">
      <c r="A71" s="16" t="s">
        <v>139</v>
      </c>
      <c r="B71" s="140" t="s">
        <v>117</v>
      </c>
      <c r="C71" s="140"/>
      <c r="D71" s="140"/>
      <c r="E71" s="140"/>
      <c r="F71" s="14" t="s">
        <v>62</v>
      </c>
      <c r="G71" s="32"/>
      <c r="H71" s="32"/>
      <c r="I71" s="32"/>
    </row>
    <row r="72" spans="1:9" ht="12.75">
      <c r="A72" s="16" t="s">
        <v>140</v>
      </c>
      <c r="B72" s="140" t="s">
        <v>118</v>
      </c>
      <c r="C72" s="140"/>
      <c r="D72" s="140"/>
      <c r="E72" s="140"/>
      <c r="F72" s="14" t="s">
        <v>62</v>
      </c>
      <c r="G72" s="32"/>
      <c r="H72" s="32"/>
      <c r="I72" s="32"/>
    </row>
    <row r="73" spans="1:9" ht="12.75">
      <c r="A73" s="16" t="s">
        <v>141</v>
      </c>
      <c r="B73" s="140" t="s">
        <v>119</v>
      </c>
      <c r="C73" s="140"/>
      <c r="D73" s="140"/>
      <c r="E73" s="140"/>
      <c r="F73" s="14" t="s">
        <v>62</v>
      </c>
      <c r="G73" s="32"/>
      <c r="H73" s="32"/>
      <c r="I73" s="32"/>
    </row>
    <row r="74" spans="1:9" ht="12.75">
      <c r="A74" s="16" t="s">
        <v>142</v>
      </c>
      <c r="B74" s="140" t="s">
        <v>120</v>
      </c>
      <c r="C74" s="140"/>
      <c r="D74" s="140"/>
      <c r="E74" s="140"/>
      <c r="F74" s="14" t="s">
        <v>62</v>
      </c>
      <c r="G74" s="32"/>
      <c r="H74" s="32"/>
      <c r="I74" s="32"/>
    </row>
    <row r="75" spans="1:9" ht="12.75">
      <c r="A75" s="16" t="s">
        <v>143</v>
      </c>
      <c r="B75" s="140" t="s">
        <v>121</v>
      </c>
      <c r="C75" s="140"/>
      <c r="D75" s="140"/>
      <c r="E75" s="140"/>
      <c r="F75" s="14" t="s">
        <v>62</v>
      </c>
      <c r="G75" s="32"/>
      <c r="H75" s="32"/>
      <c r="I75" s="32"/>
    </row>
    <row r="76" spans="1:9" ht="12.75">
      <c r="A76" s="16" t="s">
        <v>144</v>
      </c>
      <c r="B76" s="140" t="s">
        <v>122</v>
      </c>
      <c r="C76" s="140"/>
      <c r="D76" s="140"/>
      <c r="E76" s="140"/>
      <c r="F76" s="14" t="s">
        <v>62</v>
      </c>
      <c r="G76" s="32"/>
      <c r="H76" s="32"/>
      <c r="I76" s="32"/>
    </row>
    <row r="77" spans="1:9" ht="14.25" customHeight="1">
      <c r="A77" s="16" t="s">
        <v>145</v>
      </c>
      <c r="B77" s="140" t="s">
        <v>123</v>
      </c>
      <c r="C77" s="140"/>
      <c r="D77" s="140"/>
      <c r="E77" s="140"/>
      <c r="F77" s="14" t="s">
        <v>62</v>
      </c>
      <c r="G77" s="32"/>
      <c r="H77" s="32"/>
      <c r="I77" s="32"/>
    </row>
    <row r="78" spans="1:9" ht="12.75">
      <c r="A78" s="35" t="s">
        <v>146</v>
      </c>
      <c r="B78" s="213" t="s">
        <v>147</v>
      </c>
      <c r="C78" s="213"/>
      <c r="D78" s="213"/>
      <c r="E78" s="213"/>
      <c r="F78" s="214"/>
      <c r="G78" s="214"/>
      <c r="H78" s="214"/>
      <c r="I78" s="214"/>
    </row>
    <row r="79" spans="1:9" ht="12.75">
      <c r="A79" s="26" t="s">
        <v>148</v>
      </c>
      <c r="B79" s="196" t="s">
        <v>149</v>
      </c>
      <c r="C79" s="196"/>
      <c r="D79" s="196"/>
      <c r="E79" s="196"/>
      <c r="F79" s="14" t="s">
        <v>62</v>
      </c>
      <c r="G79" s="58">
        <v>0</v>
      </c>
      <c r="H79" s="58">
        <v>0</v>
      </c>
      <c r="I79" s="58">
        <v>0</v>
      </c>
    </row>
    <row r="80" spans="1:9" ht="28.5" customHeight="1">
      <c r="A80" s="212" t="s">
        <v>150</v>
      </c>
      <c r="B80" s="140" t="s">
        <v>151</v>
      </c>
      <c r="C80" s="140"/>
      <c r="D80" s="140"/>
      <c r="E80" s="140"/>
      <c r="F80" s="14" t="s">
        <v>62</v>
      </c>
      <c r="G80" s="57">
        <f>SUM(G82:G94)</f>
        <v>-6372</v>
      </c>
      <c r="H80" s="57">
        <f>SUM(H82:H94)</f>
        <v>0</v>
      </c>
      <c r="I80" s="52"/>
    </row>
    <row r="81" spans="1:9" ht="12.75">
      <c r="A81" s="140"/>
      <c r="B81" s="197" t="s">
        <v>113</v>
      </c>
      <c r="C81" s="234"/>
      <c r="D81" s="234"/>
      <c r="E81" s="235"/>
      <c r="F81" s="14" t="s">
        <v>62</v>
      </c>
      <c r="G81" s="26"/>
      <c r="H81" s="26"/>
      <c r="I81" s="52"/>
    </row>
    <row r="82" spans="1:9" ht="12.75">
      <c r="A82" s="16" t="s">
        <v>164</v>
      </c>
      <c r="B82" s="212" t="s">
        <v>152</v>
      </c>
      <c r="C82" s="197"/>
      <c r="D82" s="197"/>
      <c r="E82" s="187"/>
      <c r="F82" s="14" t="s">
        <v>62</v>
      </c>
      <c r="G82" s="26">
        <v>-44</v>
      </c>
      <c r="H82" s="26"/>
      <c r="I82" s="52"/>
    </row>
    <row r="83" spans="1:9" ht="12.75">
      <c r="A83" s="16" t="s">
        <v>165</v>
      </c>
      <c r="B83" s="212" t="s">
        <v>176</v>
      </c>
      <c r="C83" s="197"/>
      <c r="D83" s="197"/>
      <c r="E83" s="187"/>
      <c r="F83" s="14" t="s">
        <v>62</v>
      </c>
      <c r="G83" s="26">
        <v>865</v>
      </c>
      <c r="H83" s="26"/>
      <c r="I83" s="52"/>
    </row>
    <row r="84" spans="1:9" ht="12.75">
      <c r="A84" s="16" t="s">
        <v>166</v>
      </c>
      <c r="B84" s="212" t="s">
        <v>153</v>
      </c>
      <c r="C84" s="197"/>
      <c r="D84" s="197"/>
      <c r="E84" s="187"/>
      <c r="F84" s="14" t="s">
        <v>62</v>
      </c>
      <c r="G84" s="26"/>
      <c r="H84" s="26"/>
      <c r="I84" s="52"/>
    </row>
    <row r="85" spans="1:9" ht="12.75">
      <c r="A85" s="16" t="s">
        <v>167</v>
      </c>
      <c r="B85" s="212" t="s">
        <v>154</v>
      </c>
      <c r="C85" s="197"/>
      <c r="D85" s="197"/>
      <c r="E85" s="187"/>
      <c r="F85" s="14" t="s">
        <v>62</v>
      </c>
      <c r="G85" s="26"/>
      <c r="H85" s="26"/>
      <c r="I85" s="52"/>
    </row>
    <row r="86" spans="1:9" ht="12.75">
      <c r="A86" s="16" t="s">
        <v>168</v>
      </c>
      <c r="B86" s="212" t="s">
        <v>155</v>
      </c>
      <c r="C86" s="197"/>
      <c r="D86" s="197"/>
      <c r="E86" s="187"/>
      <c r="F86" s="14" t="s">
        <v>62</v>
      </c>
      <c r="G86" s="26"/>
      <c r="H86" s="26"/>
      <c r="I86" s="52"/>
    </row>
    <row r="87" spans="1:9" ht="12.75">
      <c r="A87" s="16" t="s">
        <v>169</v>
      </c>
      <c r="B87" s="212" t="s">
        <v>156</v>
      </c>
      <c r="C87" s="197"/>
      <c r="D87" s="197"/>
      <c r="E87" s="187"/>
      <c r="F87" s="14" t="s">
        <v>62</v>
      </c>
      <c r="G87" s="26"/>
      <c r="H87" s="26"/>
      <c r="I87" s="52"/>
    </row>
    <row r="88" spans="1:9" ht="12.75">
      <c r="A88" s="16" t="s">
        <v>170</v>
      </c>
      <c r="B88" s="212" t="s">
        <v>157</v>
      </c>
      <c r="C88" s="197"/>
      <c r="D88" s="197"/>
      <c r="E88" s="187"/>
      <c r="F88" s="14" t="s">
        <v>62</v>
      </c>
      <c r="G88" s="26"/>
      <c r="H88" s="26"/>
      <c r="I88" s="52"/>
    </row>
    <row r="89" spans="1:9" ht="12.75">
      <c r="A89" s="16" t="s">
        <v>171</v>
      </c>
      <c r="B89" s="212" t="s">
        <v>158</v>
      </c>
      <c r="C89" s="197"/>
      <c r="D89" s="197"/>
      <c r="E89" s="187"/>
      <c r="F89" s="14" t="s">
        <v>62</v>
      </c>
      <c r="G89" s="26"/>
      <c r="H89" s="26"/>
      <c r="I89" s="52"/>
    </row>
    <row r="90" spans="1:9" ht="12.75">
      <c r="A90" s="16" t="s">
        <v>172</v>
      </c>
      <c r="B90" s="212" t="s">
        <v>159</v>
      </c>
      <c r="C90" s="197"/>
      <c r="D90" s="197"/>
      <c r="E90" s="187"/>
      <c r="F90" s="14" t="s">
        <v>62</v>
      </c>
      <c r="G90" s="26"/>
      <c r="H90" s="26"/>
      <c r="I90" s="52"/>
    </row>
    <row r="91" spans="1:9" ht="17.25" customHeight="1">
      <c r="A91" s="16" t="s">
        <v>173</v>
      </c>
      <c r="B91" s="212" t="s">
        <v>160</v>
      </c>
      <c r="C91" s="197"/>
      <c r="D91" s="197"/>
      <c r="E91" s="187"/>
      <c r="F91" s="14" t="s">
        <v>62</v>
      </c>
      <c r="G91" s="26"/>
      <c r="H91" s="26"/>
      <c r="I91" s="52"/>
    </row>
    <row r="92" spans="1:9" ht="16.5" customHeight="1">
      <c r="A92" s="16" t="s">
        <v>174</v>
      </c>
      <c r="B92" s="212" t="s">
        <v>161</v>
      </c>
      <c r="C92" s="197"/>
      <c r="D92" s="197"/>
      <c r="E92" s="187"/>
      <c r="F92" s="14" t="s">
        <v>62</v>
      </c>
      <c r="G92" s="26">
        <v>-386</v>
      </c>
      <c r="H92" s="26"/>
      <c r="I92" s="52"/>
    </row>
    <row r="93" spans="1:9" ht="15" customHeight="1">
      <c r="A93" s="16" t="s">
        <v>175</v>
      </c>
      <c r="B93" s="140" t="s">
        <v>336</v>
      </c>
      <c r="C93" s="140"/>
      <c r="D93" s="140"/>
      <c r="E93" s="140"/>
      <c r="F93" s="14" t="s">
        <v>62</v>
      </c>
      <c r="G93" s="57">
        <v>-6807</v>
      </c>
      <c r="H93" s="53"/>
      <c r="I93" s="52"/>
    </row>
    <row r="94" spans="1:9" ht="13.5" customHeight="1">
      <c r="A94" s="16" t="s">
        <v>177</v>
      </c>
      <c r="B94" s="140" t="s">
        <v>338</v>
      </c>
      <c r="C94" s="140"/>
      <c r="D94" s="140"/>
      <c r="E94" s="140"/>
      <c r="F94" s="14" t="s">
        <v>62</v>
      </c>
      <c r="G94" s="53"/>
      <c r="H94" s="53"/>
      <c r="I94" s="52"/>
    </row>
    <row r="95" spans="1:9" ht="39.75" customHeight="1">
      <c r="A95" s="205" t="s">
        <v>178</v>
      </c>
      <c r="B95" s="140" t="s">
        <v>317</v>
      </c>
      <c r="C95" s="140"/>
      <c r="D95" s="140"/>
      <c r="E95" s="140"/>
      <c r="F95" s="14" t="s">
        <v>62</v>
      </c>
      <c r="G95" s="26">
        <f>SUM(G97:G109)</f>
        <v>280</v>
      </c>
      <c r="H95" s="26">
        <f>SUM(H97:H109)</f>
        <v>-359</v>
      </c>
      <c r="I95" s="59">
        <f>G95/H95*100</f>
        <v>-77.99442896935933</v>
      </c>
    </row>
    <row r="96" spans="1:9" ht="12.75">
      <c r="A96" s="206"/>
      <c r="B96" s="140" t="s">
        <v>113</v>
      </c>
      <c r="C96" s="215"/>
      <c r="D96" s="215"/>
      <c r="E96" s="215"/>
      <c r="F96" s="14"/>
      <c r="G96" s="26"/>
      <c r="H96" s="26"/>
      <c r="I96" s="32"/>
    </row>
    <row r="97" spans="1:9" ht="12.75">
      <c r="A97" s="16" t="s">
        <v>179</v>
      </c>
      <c r="B97" s="201" t="s">
        <v>152</v>
      </c>
      <c r="C97" s="202"/>
      <c r="D97" s="202"/>
      <c r="E97" s="203"/>
      <c r="F97" s="14" t="s">
        <v>62</v>
      </c>
      <c r="G97" s="26">
        <v>-96</v>
      </c>
      <c r="H97" s="26">
        <v>-96</v>
      </c>
      <c r="I97" s="59">
        <f>G97/H97*100</f>
        <v>100</v>
      </c>
    </row>
    <row r="98" spans="1:9" ht="12.75">
      <c r="A98" s="16" t="s">
        <v>180</v>
      </c>
      <c r="B98" s="212" t="s">
        <v>176</v>
      </c>
      <c r="C98" s="197"/>
      <c r="D98" s="197"/>
      <c r="E98" s="187"/>
      <c r="F98" s="14" t="s">
        <v>62</v>
      </c>
      <c r="G98" s="26"/>
      <c r="H98" s="26"/>
      <c r="I98" s="26"/>
    </row>
    <row r="99" spans="1:9" ht="12.75">
      <c r="A99" s="16" t="s">
        <v>181</v>
      </c>
      <c r="B99" s="212" t="s">
        <v>153</v>
      </c>
      <c r="C99" s="197"/>
      <c r="D99" s="197"/>
      <c r="E99" s="187"/>
      <c r="F99" s="14" t="s">
        <v>62</v>
      </c>
      <c r="G99" s="26"/>
      <c r="H99" s="26"/>
      <c r="I99" s="26"/>
    </row>
    <row r="100" spans="1:9" ht="12.75">
      <c r="A100" s="16" t="s">
        <v>182</v>
      </c>
      <c r="B100" s="212" t="s">
        <v>154</v>
      </c>
      <c r="C100" s="197"/>
      <c r="D100" s="197"/>
      <c r="E100" s="187"/>
      <c r="F100" s="14" t="s">
        <v>62</v>
      </c>
      <c r="G100" s="26"/>
      <c r="H100" s="26"/>
      <c r="I100" s="26"/>
    </row>
    <row r="101" spans="1:9" ht="12.75">
      <c r="A101" s="26" t="s">
        <v>183</v>
      </c>
      <c r="B101" s="212" t="s">
        <v>155</v>
      </c>
      <c r="C101" s="197"/>
      <c r="D101" s="197"/>
      <c r="E101" s="187"/>
      <c r="F101" s="14" t="s">
        <v>62</v>
      </c>
      <c r="G101" s="26"/>
      <c r="H101" s="26"/>
      <c r="I101" s="26"/>
    </row>
    <row r="102" spans="1:9" ht="12.75">
      <c r="A102" s="26" t="s">
        <v>184</v>
      </c>
      <c r="B102" s="212" t="s">
        <v>156</v>
      </c>
      <c r="C102" s="197"/>
      <c r="D102" s="197"/>
      <c r="E102" s="187"/>
      <c r="F102" s="14" t="s">
        <v>62</v>
      </c>
      <c r="G102" s="26"/>
      <c r="H102" s="26"/>
      <c r="I102" s="26"/>
    </row>
    <row r="103" spans="1:9" ht="12.75">
      <c r="A103" s="26" t="s">
        <v>185</v>
      </c>
      <c r="B103" s="212" t="s">
        <v>157</v>
      </c>
      <c r="C103" s="197"/>
      <c r="D103" s="197"/>
      <c r="E103" s="187"/>
      <c r="F103" s="14" t="s">
        <v>62</v>
      </c>
      <c r="G103" s="26"/>
      <c r="H103" s="26"/>
      <c r="I103" s="26"/>
    </row>
    <row r="104" spans="1:9" ht="12.75">
      <c r="A104" s="26" t="s">
        <v>186</v>
      </c>
      <c r="B104" s="212" t="s">
        <v>158</v>
      </c>
      <c r="C104" s="197"/>
      <c r="D104" s="197"/>
      <c r="E104" s="187"/>
      <c r="F104" s="14" t="s">
        <v>62</v>
      </c>
      <c r="G104" s="26"/>
      <c r="H104" s="26"/>
      <c r="I104" s="26"/>
    </row>
    <row r="105" spans="1:9" ht="12.75">
      <c r="A105" s="26" t="s">
        <v>187</v>
      </c>
      <c r="B105" s="212" t="s">
        <v>159</v>
      </c>
      <c r="C105" s="197"/>
      <c r="D105" s="197"/>
      <c r="E105" s="187"/>
      <c r="F105" s="14" t="s">
        <v>62</v>
      </c>
      <c r="G105" s="26"/>
      <c r="H105" s="26"/>
      <c r="I105" s="26"/>
    </row>
    <row r="106" spans="1:9" ht="12.75">
      <c r="A106" s="26" t="s">
        <v>188</v>
      </c>
      <c r="B106" s="212" t="s">
        <v>160</v>
      </c>
      <c r="C106" s="197"/>
      <c r="D106" s="197"/>
      <c r="E106" s="187"/>
      <c r="F106" s="14" t="s">
        <v>62</v>
      </c>
      <c r="G106" s="26"/>
      <c r="H106" s="26"/>
      <c r="I106" s="26"/>
    </row>
    <row r="107" spans="1:9" ht="12.75">
      <c r="A107" s="26" t="s">
        <v>189</v>
      </c>
      <c r="B107" s="212" t="s">
        <v>161</v>
      </c>
      <c r="C107" s="197"/>
      <c r="D107" s="197"/>
      <c r="E107" s="187"/>
      <c r="F107" s="14" t="s">
        <v>62</v>
      </c>
      <c r="G107" s="26"/>
      <c r="H107" s="26"/>
      <c r="I107" s="26"/>
    </row>
    <row r="108" spans="1:9" ht="12.75">
      <c r="A108" s="26" t="s">
        <v>190</v>
      </c>
      <c r="B108" s="140" t="s">
        <v>162</v>
      </c>
      <c r="C108" s="140"/>
      <c r="D108" s="140"/>
      <c r="E108" s="140"/>
      <c r="F108" s="14" t="s">
        <v>62</v>
      </c>
      <c r="G108" s="26">
        <v>376</v>
      </c>
      <c r="H108" s="26">
        <v>-263</v>
      </c>
      <c r="I108" s="59">
        <f>G108/H108*100</f>
        <v>-142.96577946768062</v>
      </c>
    </row>
    <row r="109" spans="1:9" ht="12.75">
      <c r="A109" s="26" t="s">
        <v>190</v>
      </c>
      <c r="B109" s="140" t="s">
        <v>163</v>
      </c>
      <c r="C109" s="140"/>
      <c r="D109" s="140"/>
      <c r="E109" s="140"/>
      <c r="F109" s="14" t="s">
        <v>62</v>
      </c>
      <c r="G109" s="26"/>
      <c r="H109" s="26"/>
      <c r="I109" s="26"/>
    </row>
    <row r="110" spans="1:9" ht="21" customHeight="1">
      <c r="A110" s="36" t="s">
        <v>191</v>
      </c>
      <c r="B110" s="186" t="s">
        <v>192</v>
      </c>
      <c r="C110" s="186"/>
      <c r="D110" s="186"/>
      <c r="E110" s="186"/>
      <c r="F110" s="96"/>
      <c r="G110" s="96"/>
      <c r="H110" s="96"/>
      <c r="I110" s="96"/>
    </row>
    <row r="111" spans="1:9" ht="27.75" customHeight="1">
      <c r="A111" s="16" t="s">
        <v>193</v>
      </c>
      <c r="B111" s="140" t="s">
        <v>194</v>
      </c>
      <c r="C111" s="140"/>
      <c r="D111" s="140"/>
      <c r="E111" s="140"/>
      <c r="F111" s="14" t="s">
        <v>62</v>
      </c>
      <c r="G111" s="74">
        <v>47586120</v>
      </c>
      <c r="H111" s="74"/>
      <c r="I111" s="74"/>
    </row>
    <row r="112" spans="1:9" ht="12.75" customHeight="1">
      <c r="A112" s="16" t="s">
        <v>195</v>
      </c>
      <c r="B112" s="140" t="s">
        <v>196</v>
      </c>
      <c r="C112" s="140"/>
      <c r="D112" s="140"/>
      <c r="E112" s="140"/>
      <c r="F112" s="14" t="s">
        <v>197</v>
      </c>
      <c r="G112" s="31">
        <v>100</v>
      </c>
      <c r="H112" s="31"/>
      <c r="I112" s="75"/>
    </row>
    <row r="113" spans="1:9" ht="12.75" customHeight="1">
      <c r="A113" s="36" t="s">
        <v>198</v>
      </c>
      <c r="B113" s="186" t="s">
        <v>199</v>
      </c>
      <c r="C113" s="186"/>
      <c r="D113" s="186"/>
      <c r="E113" s="186"/>
      <c r="F113" s="96"/>
      <c r="G113" s="96"/>
      <c r="H113" s="96"/>
      <c r="I113" s="96"/>
    </row>
    <row r="114" spans="1:9" ht="55.5" customHeight="1">
      <c r="A114" s="37" t="s">
        <v>200</v>
      </c>
      <c r="B114" s="212" t="s">
        <v>205</v>
      </c>
      <c r="C114" s="197"/>
      <c r="D114" s="197"/>
      <c r="E114" s="187"/>
      <c r="F114" s="14" t="s">
        <v>62</v>
      </c>
      <c r="G114" s="241">
        <v>2648715</v>
      </c>
      <c r="H114" s="241">
        <v>1112340</v>
      </c>
      <c r="I114" s="75"/>
    </row>
    <row r="115" spans="1:9" ht="38.25" customHeight="1">
      <c r="A115" s="37"/>
      <c r="B115" s="165" t="s">
        <v>396</v>
      </c>
      <c r="C115" s="166"/>
      <c r="D115" s="166"/>
      <c r="E115" s="167"/>
      <c r="F115" s="14" t="s">
        <v>62</v>
      </c>
      <c r="G115" s="241">
        <v>0</v>
      </c>
      <c r="H115" s="241">
        <v>1022340</v>
      </c>
      <c r="I115" s="75"/>
    </row>
    <row r="116" spans="1:9" ht="41.25" customHeight="1">
      <c r="A116" s="37"/>
      <c r="B116" s="168" t="s">
        <v>397</v>
      </c>
      <c r="C116" s="169"/>
      <c r="D116" s="169"/>
      <c r="E116" s="170"/>
      <c r="F116" s="14" t="s">
        <v>62</v>
      </c>
      <c r="G116" s="241">
        <v>0</v>
      </c>
      <c r="H116" s="241">
        <v>30000</v>
      </c>
      <c r="I116" s="75"/>
    </row>
    <row r="117" spans="1:9" ht="26.25" customHeight="1">
      <c r="A117" s="37"/>
      <c r="B117" s="168" t="s">
        <v>398</v>
      </c>
      <c r="C117" s="169"/>
      <c r="D117" s="169"/>
      <c r="E117" s="170"/>
      <c r="F117" s="14" t="s">
        <v>62</v>
      </c>
      <c r="G117" s="241">
        <v>0</v>
      </c>
      <c r="H117" s="241">
        <v>60000</v>
      </c>
      <c r="I117" s="75"/>
    </row>
    <row r="118" spans="1:9" ht="16.5" customHeight="1">
      <c r="A118" s="37"/>
      <c r="B118" s="168" t="s">
        <v>395</v>
      </c>
      <c r="C118" s="169"/>
      <c r="D118" s="169"/>
      <c r="E118" s="170"/>
      <c r="F118" s="14" t="s">
        <v>62</v>
      </c>
      <c r="G118" s="241">
        <v>144800</v>
      </c>
      <c r="H118" s="241">
        <v>0</v>
      </c>
      <c r="I118" s="75"/>
    </row>
    <row r="119" spans="1:9" ht="27.75" customHeight="1">
      <c r="A119" s="37"/>
      <c r="B119" s="168" t="s">
        <v>399</v>
      </c>
      <c r="C119" s="169"/>
      <c r="D119" s="169"/>
      <c r="E119" s="170"/>
      <c r="F119" s="14" t="s">
        <v>62</v>
      </c>
      <c r="G119" s="241">
        <v>81700</v>
      </c>
      <c r="H119" s="241">
        <v>0</v>
      </c>
      <c r="I119" s="75"/>
    </row>
    <row r="120" spans="1:9" ht="25.5" customHeight="1">
      <c r="A120" s="37"/>
      <c r="B120" s="168" t="s">
        <v>400</v>
      </c>
      <c r="C120" s="169"/>
      <c r="D120" s="169"/>
      <c r="E120" s="170"/>
      <c r="F120" s="14" t="s">
        <v>62</v>
      </c>
      <c r="G120" s="241">
        <v>56657</v>
      </c>
      <c r="H120" s="241">
        <v>0</v>
      </c>
      <c r="I120" s="75"/>
    </row>
    <row r="121" spans="1:9" ht="51.75" customHeight="1">
      <c r="A121" s="37"/>
      <c r="B121" s="168" t="s">
        <v>401</v>
      </c>
      <c r="C121" s="169"/>
      <c r="D121" s="169"/>
      <c r="E121" s="170"/>
      <c r="F121" s="14" t="s">
        <v>62</v>
      </c>
      <c r="G121" s="241">
        <v>1833566.78</v>
      </c>
      <c r="H121" s="241">
        <v>0</v>
      </c>
      <c r="I121" s="75"/>
    </row>
    <row r="122" spans="1:9" ht="52.5" customHeight="1">
      <c r="A122" s="37"/>
      <c r="B122" s="168" t="s">
        <v>401</v>
      </c>
      <c r="C122" s="169"/>
      <c r="D122" s="169"/>
      <c r="E122" s="170"/>
      <c r="F122" s="14" t="s">
        <v>62</v>
      </c>
      <c r="G122" s="241">
        <v>100000</v>
      </c>
      <c r="H122" s="241">
        <v>0</v>
      </c>
      <c r="I122" s="75"/>
    </row>
    <row r="123" spans="1:9" ht="19.5" customHeight="1">
      <c r="A123" s="37"/>
      <c r="B123" s="168" t="s">
        <v>402</v>
      </c>
      <c r="C123" s="169"/>
      <c r="D123" s="169"/>
      <c r="E123" s="170"/>
      <c r="F123" s="14" t="s">
        <v>62</v>
      </c>
      <c r="G123" s="241">
        <v>77500</v>
      </c>
      <c r="H123" s="241">
        <v>0</v>
      </c>
      <c r="I123" s="75"/>
    </row>
    <row r="124" spans="1:9" ht="52.5" customHeight="1">
      <c r="A124" s="37"/>
      <c r="B124" s="168" t="s">
        <v>403</v>
      </c>
      <c r="C124" s="169"/>
      <c r="D124" s="169"/>
      <c r="E124" s="170"/>
      <c r="F124" s="14" t="s">
        <v>62</v>
      </c>
      <c r="G124" s="241">
        <v>354491.59</v>
      </c>
      <c r="H124" s="241">
        <v>0</v>
      </c>
      <c r="I124" s="75"/>
    </row>
    <row r="125" spans="1:9" ht="30" customHeight="1">
      <c r="A125" s="36" t="s">
        <v>201</v>
      </c>
      <c r="B125" s="186" t="s">
        <v>202</v>
      </c>
      <c r="C125" s="186"/>
      <c r="D125" s="186"/>
      <c r="E125" s="186"/>
      <c r="F125" s="186"/>
      <c r="G125" s="186"/>
      <c r="H125" s="186"/>
      <c r="I125" s="186"/>
    </row>
    <row r="126" spans="1:9" ht="55.5" customHeight="1">
      <c r="A126" s="16" t="s">
        <v>203</v>
      </c>
      <c r="B126" s="140" t="s">
        <v>204</v>
      </c>
      <c r="C126" s="140"/>
      <c r="D126" s="140"/>
      <c r="E126" s="140"/>
      <c r="F126" s="14" t="s">
        <v>62</v>
      </c>
      <c r="G126" s="31"/>
      <c r="H126" s="31"/>
      <c r="I126" s="31"/>
    </row>
    <row r="127" spans="1:9" ht="12.75">
      <c r="A127" s="35" t="s">
        <v>206</v>
      </c>
      <c r="B127" s="213" t="s">
        <v>207</v>
      </c>
      <c r="C127" s="214"/>
      <c r="D127" s="214"/>
      <c r="E127" s="214"/>
      <c r="F127" s="214"/>
      <c r="G127" s="214"/>
      <c r="H127" s="214"/>
      <c r="I127" s="214"/>
    </row>
    <row r="128" spans="1:9" ht="12.75">
      <c r="A128" s="209" t="s">
        <v>54</v>
      </c>
      <c r="B128" s="208" t="s">
        <v>57</v>
      </c>
      <c r="C128" s="208"/>
      <c r="D128" s="208"/>
      <c r="E128" s="210" t="s">
        <v>211</v>
      </c>
      <c r="F128" s="208" t="s">
        <v>109</v>
      </c>
      <c r="G128" s="207" t="s">
        <v>56</v>
      </c>
      <c r="H128" s="207"/>
      <c r="I128" s="207"/>
    </row>
    <row r="129" spans="1:9" ht="36">
      <c r="A129" s="209"/>
      <c r="B129" s="208"/>
      <c r="C129" s="208"/>
      <c r="D129" s="208"/>
      <c r="E129" s="210"/>
      <c r="F129" s="208"/>
      <c r="G129" s="34" t="s">
        <v>208</v>
      </c>
      <c r="H129" s="34" t="s">
        <v>209</v>
      </c>
      <c r="I129" s="34" t="s">
        <v>210</v>
      </c>
    </row>
    <row r="130" spans="1:9" ht="12.75">
      <c r="A130" s="39">
        <v>1</v>
      </c>
      <c r="B130" s="207">
        <v>2</v>
      </c>
      <c r="C130" s="211"/>
      <c r="D130" s="211"/>
      <c r="E130" s="39">
        <v>3</v>
      </c>
      <c r="F130" s="39">
        <v>4</v>
      </c>
      <c r="G130" s="39">
        <v>5</v>
      </c>
      <c r="H130" s="39">
        <v>6</v>
      </c>
      <c r="I130" s="39">
        <v>7</v>
      </c>
    </row>
    <row r="131" spans="1:9" ht="12.75">
      <c r="A131" s="37" t="s">
        <v>214</v>
      </c>
      <c r="B131" s="204" t="s">
        <v>212</v>
      </c>
      <c r="C131" s="204"/>
      <c r="D131" s="204"/>
      <c r="E131" s="26"/>
      <c r="F131" s="26"/>
      <c r="G131" s="64">
        <f>G133+G134+G135+G136+G137+G139</f>
        <v>52848439</v>
      </c>
      <c r="H131" s="64">
        <f>H133+H134+H135+H136+H137+H139</f>
        <v>52843882</v>
      </c>
      <c r="I131" s="65">
        <f>H131*100/G131</f>
        <v>99.99137722875788</v>
      </c>
    </row>
    <row r="132" spans="1:9" ht="12.75">
      <c r="A132" s="26"/>
      <c r="B132" s="204" t="s">
        <v>213</v>
      </c>
      <c r="C132" s="204"/>
      <c r="D132" s="204"/>
      <c r="E132" s="26"/>
      <c r="F132" s="26"/>
      <c r="G132" s="64"/>
      <c r="H132" s="64"/>
      <c r="I132" s="65"/>
    </row>
    <row r="133" spans="1:9" ht="26.25" customHeight="1">
      <c r="A133" s="40" t="s">
        <v>215</v>
      </c>
      <c r="B133" s="204" t="s">
        <v>216</v>
      </c>
      <c r="C133" s="204"/>
      <c r="D133" s="204"/>
      <c r="E133" s="26"/>
      <c r="F133" s="28" t="s">
        <v>62</v>
      </c>
      <c r="G133" s="76">
        <v>47586120</v>
      </c>
      <c r="H133" s="76">
        <v>47586120</v>
      </c>
      <c r="I133" s="65">
        <f>H133*100/G133</f>
        <v>100</v>
      </c>
    </row>
    <row r="134" spans="1:9" ht="12.75">
      <c r="A134" s="40" t="s">
        <v>217</v>
      </c>
      <c r="B134" s="204" t="s">
        <v>218</v>
      </c>
      <c r="C134" s="204"/>
      <c r="D134" s="204"/>
      <c r="E134" s="26"/>
      <c r="F134" s="14" t="s">
        <v>62</v>
      </c>
      <c r="G134" s="76">
        <v>2653272</v>
      </c>
      <c r="H134" s="76">
        <v>2648715</v>
      </c>
      <c r="I134" s="65">
        <f>H134*100/G134</f>
        <v>99.82824979873907</v>
      </c>
    </row>
    <row r="135" spans="1:9" ht="12.75">
      <c r="A135" s="40" t="s">
        <v>219</v>
      </c>
      <c r="B135" s="204" t="s">
        <v>220</v>
      </c>
      <c r="C135" s="204"/>
      <c r="D135" s="204"/>
      <c r="E135" s="26"/>
      <c r="F135" s="14" t="s">
        <v>62</v>
      </c>
      <c r="G135" s="77">
        <v>0</v>
      </c>
      <c r="H135" s="77">
        <v>0</v>
      </c>
      <c r="I135" s="65"/>
    </row>
    <row r="136" spans="1:9" ht="61.5" customHeight="1">
      <c r="A136" s="40" t="s">
        <v>222</v>
      </c>
      <c r="B136" s="204" t="s">
        <v>221</v>
      </c>
      <c r="C136" s="204"/>
      <c r="D136" s="204"/>
      <c r="E136" s="26"/>
      <c r="F136" s="14" t="s">
        <v>62</v>
      </c>
      <c r="G136" s="76">
        <v>2602047</v>
      </c>
      <c r="H136" s="76">
        <v>2602047</v>
      </c>
      <c r="I136" s="65">
        <f>H136*100/G136</f>
        <v>100</v>
      </c>
    </row>
    <row r="137" spans="1:9" ht="27.75" customHeight="1">
      <c r="A137" s="41" t="s">
        <v>223</v>
      </c>
      <c r="B137" s="140" t="s">
        <v>224</v>
      </c>
      <c r="C137" s="140"/>
      <c r="D137" s="140"/>
      <c r="E137" s="27"/>
      <c r="F137" s="14" t="s">
        <v>62</v>
      </c>
      <c r="G137" s="76">
        <v>7000</v>
      </c>
      <c r="H137" s="76">
        <v>7000</v>
      </c>
      <c r="I137" s="65">
        <f>H137*100/G137</f>
        <v>100</v>
      </c>
    </row>
    <row r="138" spans="1:9" ht="12.75">
      <c r="A138" s="41"/>
      <c r="B138" s="140" t="s">
        <v>113</v>
      </c>
      <c r="C138" s="140"/>
      <c r="D138" s="140"/>
      <c r="E138" s="27"/>
      <c r="F138" s="14" t="s">
        <v>62</v>
      </c>
      <c r="G138" s="76"/>
      <c r="H138" s="76"/>
      <c r="I138" s="65"/>
    </row>
    <row r="139" spans="1:9" ht="12.75">
      <c r="A139" s="41" t="s">
        <v>225</v>
      </c>
      <c r="B139" s="140" t="s">
        <v>226</v>
      </c>
      <c r="C139" s="140"/>
      <c r="D139" s="140"/>
      <c r="E139" s="27"/>
      <c r="F139" s="14" t="s">
        <v>62</v>
      </c>
      <c r="G139" s="77">
        <v>0</v>
      </c>
      <c r="H139" s="77">
        <v>0</v>
      </c>
      <c r="I139" s="65"/>
    </row>
    <row r="140" spans="1:9" ht="12.75">
      <c r="A140" s="188" t="s">
        <v>227</v>
      </c>
      <c r="B140" s="198" t="s">
        <v>228</v>
      </c>
      <c r="C140" s="199"/>
      <c r="D140" s="200"/>
      <c r="E140" s="192"/>
      <c r="F140" s="190" t="s">
        <v>62</v>
      </c>
      <c r="G140" s="174">
        <f>G142+G147+G158+G161+G162</f>
        <v>52848438.599999994</v>
      </c>
      <c r="H140" s="174">
        <f>H142+H147+H158+H161+H162</f>
        <v>52843881.91</v>
      </c>
      <c r="I140" s="184">
        <f>H140*100/G140</f>
        <v>99.99137781527571</v>
      </c>
    </row>
    <row r="141" spans="1:9" ht="12.75">
      <c r="A141" s="189"/>
      <c r="B141" s="201" t="s">
        <v>319</v>
      </c>
      <c r="C141" s="202"/>
      <c r="D141" s="203"/>
      <c r="E141" s="193"/>
      <c r="F141" s="191"/>
      <c r="G141" s="175"/>
      <c r="H141" s="175"/>
      <c r="I141" s="185"/>
    </row>
    <row r="142" spans="1:9" ht="27.75" customHeight="1">
      <c r="A142" s="27"/>
      <c r="B142" s="187" t="s">
        <v>229</v>
      </c>
      <c r="C142" s="140"/>
      <c r="D142" s="140"/>
      <c r="E142" s="30">
        <v>210</v>
      </c>
      <c r="F142" s="14" t="s">
        <v>62</v>
      </c>
      <c r="G142" s="78">
        <f>G144+G145+G146</f>
        <v>41953831.72</v>
      </c>
      <c r="H142" s="78">
        <f>H144+H145+H146</f>
        <v>41949275.03</v>
      </c>
      <c r="I142" s="66">
        <f>H142*100/G142</f>
        <v>99.98913879897691</v>
      </c>
    </row>
    <row r="143" spans="1:9" ht="12.75">
      <c r="A143" s="27"/>
      <c r="B143" s="172" t="s">
        <v>230</v>
      </c>
      <c r="C143" s="173"/>
      <c r="D143" s="173"/>
      <c r="E143" s="30"/>
      <c r="F143" s="14" t="s">
        <v>62</v>
      </c>
      <c r="G143" s="77"/>
      <c r="H143" s="77"/>
      <c r="I143" s="65"/>
    </row>
    <row r="144" spans="1:9" ht="12.75">
      <c r="A144" s="27"/>
      <c r="B144" s="172" t="s">
        <v>231</v>
      </c>
      <c r="C144" s="173"/>
      <c r="D144" s="173"/>
      <c r="E144" s="30">
        <v>211</v>
      </c>
      <c r="F144" s="14" t="s">
        <v>62</v>
      </c>
      <c r="G144" s="77">
        <v>31539336.37</v>
      </c>
      <c r="H144" s="77">
        <v>31537348.34</v>
      </c>
      <c r="I144" s="65">
        <f>H144*100/G144</f>
        <v>99.99369666508935</v>
      </c>
    </row>
    <row r="145" spans="1:9" ht="12.75">
      <c r="A145" s="27"/>
      <c r="B145" s="172" t="s">
        <v>232</v>
      </c>
      <c r="C145" s="173"/>
      <c r="D145" s="173"/>
      <c r="E145" s="30">
        <v>212</v>
      </c>
      <c r="F145" s="14" t="s">
        <v>62</v>
      </c>
      <c r="G145" s="77">
        <v>1111564.53</v>
      </c>
      <c r="H145" s="77">
        <v>1109595.91</v>
      </c>
      <c r="I145" s="65">
        <f>H145*100/G145</f>
        <v>99.82289647187643</v>
      </c>
    </row>
    <row r="146" spans="1:9" ht="12.75">
      <c r="A146" s="27"/>
      <c r="B146" s="172" t="s">
        <v>233</v>
      </c>
      <c r="C146" s="173"/>
      <c r="D146" s="173"/>
      <c r="E146" s="30">
        <v>213</v>
      </c>
      <c r="F146" s="14" t="s">
        <v>62</v>
      </c>
      <c r="G146" s="77">
        <v>9302930.82</v>
      </c>
      <c r="H146" s="77">
        <v>9302330.78</v>
      </c>
      <c r="I146" s="65">
        <f>H146*100/G146</f>
        <v>99.99354998965798</v>
      </c>
    </row>
    <row r="147" spans="1:9" ht="12.75">
      <c r="A147" s="27"/>
      <c r="B147" s="172" t="s">
        <v>234</v>
      </c>
      <c r="C147" s="173"/>
      <c r="D147" s="173"/>
      <c r="E147" s="30">
        <v>220</v>
      </c>
      <c r="F147" s="14" t="s">
        <v>62</v>
      </c>
      <c r="G147" s="77">
        <f>G149+G150+G151+G152+G153+G154</f>
        <v>6174542.61</v>
      </c>
      <c r="H147" s="77">
        <f>H149+H150+H151+H152+H153+H154</f>
        <v>6174542.61</v>
      </c>
      <c r="I147" s="65">
        <f>H147*100/G147</f>
        <v>100</v>
      </c>
    </row>
    <row r="148" spans="1:9" ht="12.75">
      <c r="A148" s="27"/>
      <c r="B148" s="172" t="s">
        <v>230</v>
      </c>
      <c r="C148" s="173"/>
      <c r="D148" s="173"/>
      <c r="E148" s="30"/>
      <c r="F148" s="27"/>
      <c r="G148" s="77"/>
      <c r="H148" s="77"/>
      <c r="I148" s="65"/>
    </row>
    <row r="149" spans="1:9" ht="12.75">
      <c r="A149" s="27"/>
      <c r="B149" s="172" t="s">
        <v>235</v>
      </c>
      <c r="C149" s="173"/>
      <c r="D149" s="173"/>
      <c r="E149" s="30">
        <v>221</v>
      </c>
      <c r="F149" s="14" t="s">
        <v>62</v>
      </c>
      <c r="G149" s="77">
        <v>190788</v>
      </c>
      <c r="H149" s="77">
        <v>190788</v>
      </c>
      <c r="I149" s="65">
        <f aca="true" t="shared" si="1" ref="I149:I154">H149*100/G149</f>
        <v>100</v>
      </c>
    </row>
    <row r="150" spans="1:9" ht="12.75">
      <c r="A150" s="27"/>
      <c r="B150" s="172" t="s">
        <v>236</v>
      </c>
      <c r="C150" s="173"/>
      <c r="D150" s="173"/>
      <c r="E150" s="30">
        <v>222</v>
      </c>
      <c r="F150" s="14" t="s">
        <v>62</v>
      </c>
      <c r="G150" s="77">
        <v>6366.6</v>
      </c>
      <c r="H150" s="77">
        <v>6366.6</v>
      </c>
      <c r="I150" s="65">
        <f t="shared" si="1"/>
        <v>100</v>
      </c>
    </row>
    <row r="151" spans="1:9" ht="12.75">
      <c r="A151" s="27"/>
      <c r="B151" s="172" t="s">
        <v>237</v>
      </c>
      <c r="C151" s="173"/>
      <c r="D151" s="173"/>
      <c r="E151" s="30">
        <v>223</v>
      </c>
      <c r="F151" s="14" t="s">
        <v>62</v>
      </c>
      <c r="G151" s="77">
        <v>2032417.27</v>
      </c>
      <c r="H151" s="77">
        <v>2032417.27</v>
      </c>
      <c r="I151" s="65">
        <f t="shared" si="1"/>
        <v>100</v>
      </c>
    </row>
    <row r="152" spans="1:9" ht="12.75">
      <c r="A152" s="27"/>
      <c r="B152" s="172" t="s">
        <v>238</v>
      </c>
      <c r="C152" s="173"/>
      <c r="D152" s="173"/>
      <c r="E152" s="30">
        <v>224</v>
      </c>
      <c r="F152" s="14" t="s">
        <v>62</v>
      </c>
      <c r="G152" s="77">
        <v>30000</v>
      </c>
      <c r="H152" s="77">
        <v>30000</v>
      </c>
      <c r="I152" s="65">
        <f t="shared" si="1"/>
        <v>100</v>
      </c>
    </row>
    <row r="153" spans="1:9" ht="12.75">
      <c r="A153" s="27"/>
      <c r="B153" s="172" t="s">
        <v>239</v>
      </c>
      <c r="C153" s="173"/>
      <c r="D153" s="173"/>
      <c r="E153" s="30">
        <v>225</v>
      </c>
      <c r="F153" s="14" t="s">
        <v>62</v>
      </c>
      <c r="G153" s="77">
        <v>2962319.69</v>
      </c>
      <c r="H153" s="77">
        <v>2962319.69</v>
      </c>
      <c r="I153" s="65">
        <f t="shared" si="1"/>
        <v>100</v>
      </c>
    </row>
    <row r="154" spans="1:9" ht="12.75">
      <c r="A154" s="27"/>
      <c r="B154" s="172" t="s">
        <v>240</v>
      </c>
      <c r="C154" s="173"/>
      <c r="D154" s="173"/>
      <c r="E154" s="30">
        <v>226</v>
      </c>
      <c r="F154" s="14" t="s">
        <v>62</v>
      </c>
      <c r="G154" s="77">
        <v>952651.05</v>
      </c>
      <c r="H154" s="77">
        <v>952651.05</v>
      </c>
      <c r="I154" s="65">
        <f t="shared" si="1"/>
        <v>100</v>
      </c>
    </row>
    <row r="155" spans="1:9" ht="24.75" customHeight="1">
      <c r="A155" s="27"/>
      <c r="B155" s="197" t="s">
        <v>242</v>
      </c>
      <c r="C155" s="197"/>
      <c r="D155" s="187"/>
      <c r="E155" s="30">
        <v>240</v>
      </c>
      <c r="F155" s="14" t="s">
        <v>62</v>
      </c>
      <c r="G155" s="77"/>
      <c r="H155" s="77"/>
      <c r="I155" s="65"/>
    </row>
    <row r="156" spans="1:9" ht="12.75">
      <c r="A156" s="27"/>
      <c r="B156" s="172" t="s">
        <v>230</v>
      </c>
      <c r="C156" s="173"/>
      <c r="D156" s="173"/>
      <c r="E156" s="30"/>
      <c r="F156" s="27"/>
      <c r="G156" s="77"/>
      <c r="H156" s="77"/>
      <c r="I156" s="65"/>
    </row>
    <row r="157" spans="1:9" ht="39.75" customHeight="1">
      <c r="A157" s="27"/>
      <c r="B157" s="197" t="s">
        <v>241</v>
      </c>
      <c r="C157" s="197"/>
      <c r="D157" s="187"/>
      <c r="E157" s="30">
        <v>241</v>
      </c>
      <c r="F157" s="14" t="s">
        <v>62</v>
      </c>
      <c r="G157" s="77"/>
      <c r="H157" s="77"/>
      <c r="I157" s="65"/>
    </row>
    <row r="158" spans="1:9" ht="12.75">
      <c r="A158" s="27"/>
      <c r="B158" s="172" t="s">
        <v>243</v>
      </c>
      <c r="C158" s="173"/>
      <c r="D158" s="173"/>
      <c r="E158" s="30">
        <v>260</v>
      </c>
      <c r="F158" s="14" t="s">
        <v>62</v>
      </c>
      <c r="G158" s="77">
        <f>G160</f>
        <v>100000</v>
      </c>
      <c r="H158" s="77">
        <f>H160</f>
        <v>100000</v>
      </c>
      <c r="I158" s="65">
        <f>H158*100/G158</f>
        <v>100</v>
      </c>
    </row>
    <row r="159" spans="1:9" ht="12.75">
      <c r="A159" s="27"/>
      <c r="B159" s="172" t="s">
        <v>230</v>
      </c>
      <c r="C159" s="173"/>
      <c r="D159" s="173"/>
      <c r="E159" s="30"/>
      <c r="F159" s="27"/>
      <c r="G159" s="77"/>
      <c r="H159" s="77"/>
      <c r="I159" s="65"/>
    </row>
    <row r="160" spans="1:9" ht="12.75">
      <c r="A160" s="27"/>
      <c r="B160" s="172" t="s">
        <v>244</v>
      </c>
      <c r="C160" s="173"/>
      <c r="D160" s="173"/>
      <c r="E160" s="30">
        <v>262</v>
      </c>
      <c r="F160" s="14" t="s">
        <v>62</v>
      </c>
      <c r="G160" s="77">
        <v>100000</v>
      </c>
      <c r="H160" s="77">
        <v>100000</v>
      </c>
      <c r="I160" s="65">
        <f>H160*100/G160</f>
        <v>100</v>
      </c>
    </row>
    <row r="161" spans="1:9" ht="12.75">
      <c r="A161" s="27"/>
      <c r="B161" s="172" t="s">
        <v>245</v>
      </c>
      <c r="C161" s="173"/>
      <c r="D161" s="173"/>
      <c r="E161" s="30">
        <v>290</v>
      </c>
      <c r="F161" s="14" t="s">
        <v>62</v>
      </c>
      <c r="G161" s="77">
        <v>39845.86</v>
      </c>
      <c r="H161" s="77">
        <v>39845.86</v>
      </c>
      <c r="I161" s="65">
        <f>H161*100/G161</f>
        <v>100</v>
      </c>
    </row>
    <row r="162" spans="1:9" ht="12.75">
      <c r="A162" s="27"/>
      <c r="B162" s="172" t="s">
        <v>246</v>
      </c>
      <c r="C162" s="173"/>
      <c r="D162" s="173"/>
      <c r="E162" s="30">
        <v>300</v>
      </c>
      <c r="F162" s="14" t="s">
        <v>62</v>
      </c>
      <c r="G162" s="77">
        <f>G164+G167</f>
        <v>4580218.41</v>
      </c>
      <c r="H162" s="77">
        <f>H164+H167</f>
        <v>4580218.41</v>
      </c>
      <c r="I162" s="65">
        <f>H162*100/G162</f>
        <v>100</v>
      </c>
    </row>
    <row r="163" spans="1:9" ht="12.75">
      <c r="A163" s="27"/>
      <c r="B163" s="172" t="s">
        <v>230</v>
      </c>
      <c r="C163" s="173"/>
      <c r="D163" s="173"/>
      <c r="E163" s="27"/>
      <c r="F163" s="27"/>
      <c r="G163" s="77"/>
      <c r="H163" s="77"/>
      <c r="I163" s="65"/>
    </row>
    <row r="164" spans="1:9" ht="12.75">
      <c r="A164" s="27"/>
      <c r="B164" s="172" t="s">
        <v>247</v>
      </c>
      <c r="C164" s="173"/>
      <c r="D164" s="173"/>
      <c r="E164" s="30">
        <v>310</v>
      </c>
      <c r="F164" s="14" t="s">
        <v>62</v>
      </c>
      <c r="G164" s="77">
        <v>661150</v>
      </c>
      <c r="H164" s="77">
        <v>661150</v>
      </c>
      <c r="I164" s="65">
        <f>H164*100/G164</f>
        <v>100</v>
      </c>
    </row>
    <row r="165" spans="1:9" ht="26.25" customHeight="1">
      <c r="A165" s="27"/>
      <c r="B165" s="197" t="s">
        <v>248</v>
      </c>
      <c r="C165" s="197"/>
      <c r="D165" s="187"/>
      <c r="E165" s="38">
        <v>320</v>
      </c>
      <c r="F165" s="14" t="s">
        <v>62</v>
      </c>
      <c r="G165" s="77"/>
      <c r="H165" s="77"/>
      <c r="I165" s="65"/>
    </row>
    <row r="166" spans="1:9" ht="29.25" customHeight="1">
      <c r="A166" s="27"/>
      <c r="B166" s="197" t="s">
        <v>249</v>
      </c>
      <c r="C166" s="197"/>
      <c r="D166" s="187"/>
      <c r="E166" s="30">
        <v>330</v>
      </c>
      <c r="F166" s="14" t="s">
        <v>62</v>
      </c>
      <c r="G166" s="77"/>
      <c r="H166" s="77"/>
      <c r="I166" s="65"/>
    </row>
    <row r="167" spans="1:9" ht="27" customHeight="1">
      <c r="A167" s="27"/>
      <c r="B167" s="197" t="s">
        <v>250</v>
      </c>
      <c r="C167" s="197"/>
      <c r="D167" s="187"/>
      <c r="E167" s="30">
        <v>340</v>
      </c>
      <c r="F167" s="14" t="s">
        <v>62</v>
      </c>
      <c r="G167" s="77">
        <v>3919068.41</v>
      </c>
      <c r="H167" s="77">
        <v>3919068.41</v>
      </c>
      <c r="I167" s="65">
        <f>H167*100/G167</f>
        <v>100</v>
      </c>
    </row>
    <row r="168" spans="1:9" ht="12.75">
      <c r="A168" s="26"/>
      <c r="B168" s="195" t="s">
        <v>251</v>
      </c>
      <c r="C168" s="196"/>
      <c r="D168" s="196"/>
      <c r="E168" s="30">
        <v>500</v>
      </c>
      <c r="F168" s="26"/>
      <c r="G168" s="26"/>
      <c r="H168" s="26"/>
      <c r="I168" s="26"/>
    </row>
    <row r="169" spans="1:4" ht="12.75">
      <c r="A169" s="26"/>
      <c r="B169" s="194" t="s">
        <v>230</v>
      </c>
      <c r="C169" s="192"/>
      <c r="D169" s="192"/>
    </row>
    <row r="170" spans="1:9" ht="27.75" customHeight="1">
      <c r="A170" s="26"/>
      <c r="B170" s="187" t="s">
        <v>252</v>
      </c>
      <c r="C170" s="140"/>
      <c r="D170" s="140"/>
      <c r="E170" s="30">
        <v>520</v>
      </c>
      <c r="F170" s="26"/>
      <c r="G170" s="26">
        <v>0</v>
      </c>
      <c r="H170" s="26">
        <v>0</v>
      </c>
      <c r="I170" s="26"/>
    </row>
    <row r="171" spans="1:9" ht="28.5" customHeight="1">
      <c r="A171" s="26"/>
      <c r="B171" s="187" t="s">
        <v>253</v>
      </c>
      <c r="C171" s="140"/>
      <c r="D171" s="140"/>
      <c r="E171" s="30">
        <v>530</v>
      </c>
      <c r="F171" s="26"/>
      <c r="G171" s="26">
        <v>0</v>
      </c>
      <c r="H171" s="26">
        <v>0</v>
      </c>
      <c r="I171" s="26"/>
    </row>
    <row r="172" spans="1:9" ht="46.5" customHeight="1">
      <c r="A172" s="36" t="s">
        <v>254</v>
      </c>
      <c r="B172" s="186" t="s">
        <v>255</v>
      </c>
      <c r="C172" s="96"/>
      <c r="D172" s="96"/>
      <c r="E172" s="96"/>
      <c r="F172" s="28" t="s">
        <v>62</v>
      </c>
      <c r="G172" s="179">
        <v>4159</v>
      </c>
      <c r="H172" s="180"/>
      <c r="I172" s="181"/>
    </row>
    <row r="173" spans="1:9" ht="12.75">
      <c r="A173" s="35" t="s">
        <v>256</v>
      </c>
      <c r="B173" s="182" t="s">
        <v>257</v>
      </c>
      <c r="C173" s="182"/>
      <c r="D173" s="182"/>
      <c r="E173" s="183"/>
      <c r="F173" s="183"/>
      <c r="G173" s="183"/>
      <c r="H173" s="183"/>
      <c r="I173" s="183"/>
    </row>
    <row r="174" spans="1:9" ht="54" customHeight="1">
      <c r="A174" s="16" t="s">
        <v>54</v>
      </c>
      <c r="B174" s="107" t="s">
        <v>260</v>
      </c>
      <c r="C174" s="107"/>
      <c r="D174" s="107"/>
      <c r="E174" s="34" t="s">
        <v>211</v>
      </c>
      <c r="F174" s="14" t="s">
        <v>109</v>
      </c>
      <c r="G174" s="14" t="s">
        <v>258</v>
      </c>
      <c r="H174" s="14" t="s">
        <v>259</v>
      </c>
      <c r="I174" s="14" t="s">
        <v>261</v>
      </c>
    </row>
    <row r="175" spans="1:9" ht="11.25" customHeight="1">
      <c r="A175" s="47">
        <v>1</v>
      </c>
      <c r="B175" s="176">
        <v>2</v>
      </c>
      <c r="C175" s="177"/>
      <c r="D175" s="178"/>
      <c r="E175" s="47">
        <v>3</v>
      </c>
      <c r="F175" s="47">
        <v>4</v>
      </c>
      <c r="G175" s="47">
        <v>5</v>
      </c>
      <c r="H175" s="47">
        <v>6</v>
      </c>
      <c r="I175" s="47">
        <v>7</v>
      </c>
    </row>
    <row r="176" spans="1:9" ht="12.75">
      <c r="A176" s="16"/>
      <c r="B176" s="172" t="s">
        <v>231</v>
      </c>
      <c r="C176" s="173"/>
      <c r="D176" s="173"/>
      <c r="E176" s="30">
        <v>211</v>
      </c>
      <c r="F176" s="30" t="s">
        <v>62</v>
      </c>
      <c r="G176" s="16"/>
      <c r="H176" s="16"/>
      <c r="I176" s="16"/>
    </row>
    <row r="177" spans="1:9" ht="12.75">
      <c r="A177" s="16"/>
      <c r="B177" s="172" t="s">
        <v>232</v>
      </c>
      <c r="C177" s="173"/>
      <c r="D177" s="173"/>
      <c r="E177" s="30">
        <v>212</v>
      </c>
      <c r="F177" s="30" t="s">
        <v>62</v>
      </c>
      <c r="G177" s="16"/>
      <c r="H177" s="16"/>
      <c r="I177" s="16"/>
    </row>
    <row r="178" spans="1:9" ht="12.75">
      <c r="A178" s="16"/>
      <c r="B178" s="172" t="s">
        <v>233</v>
      </c>
      <c r="C178" s="173"/>
      <c r="D178" s="173"/>
      <c r="E178" s="30">
        <v>213</v>
      </c>
      <c r="F178" s="30" t="s">
        <v>62</v>
      </c>
      <c r="G178" s="16"/>
      <c r="H178" s="16"/>
      <c r="I178" s="16"/>
    </row>
    <row r="179" spans="1:9" ht="12.75">
      <c r="A179" s="16"/>
      <c r="B179" s="172" t="s">
        <v>235</v>
      </c>
      <c r="C179" s="173"/>
      <c r="D179" s="173"/>
      <c r="E179" s="30">
        <v>221</v>
      </c>
      <c r="F179" s="30" t="s">
        <v>62</v>
      </c>
      <c r="G179" s="16"/>
      <c r="H179" s="16"/>
      <c r="I179" s="16"/>
    </row>
    <row r="180" spans="1:9" ht="12.75">
      <c r="A180" s="16"/>
      <c r="B180" s="172" t="s">
        <v>236</v>
      </c>
      <c r="C180" s="173"/>
      <c r="D180" s="173"/>
      <c r="E180" s="30">
        <v>222</v>
      </c>
      <c r="F180" s="30" t="s">
        <v>62</v>
      </c>
      <c r="G180" s="16"/>
      <c r="H180" s="16"/>
      <c r="I180" s="16"/>
    </row>
    <row r="181" spans="1:9" ht="12.75">
      <c r="A181" s="16"/>
      <c r="B181" s="172" t="s">
        <v>237</v>
      </c>
      <c r="C181" s="173"/>
      <c r="D181" s="173"/>
      <c r="E181" s="30">
        <v>223</v>
      </c>
      <c r="F181" s="30" t="s">
        <v>62</v>
      </c>
      <c r="G181" s="16"/>
      <c r="H181" s="16"/>
      <c r="I181" s="16"/>
    </row>
    <row r="182" spans="1:9" ht="12.75">
      <c r="A182" s="16"/>
      <c r="B182" s="172" t="s">
        <v>238</v>
      </c>
      <c r="C182" s="173"/>
      <c r="D182" s="173"/>
      <c r="E182" s="30">
        <v>224</v>
      </c>
      <c r="F182" s="30" t="s">
        <v>62</v>
      </c>
      <c r="G182" s="16"/>
      <c r="H182" s="16"/>
      <c r="I182" s="16"/>
    </row>
    <row r="183" spans="1:9" ht="12.75">
      <c r="A183" s="16"/>
      <c r="B183" s="172" t="s">
        <v>239</v>
      </c>
      <c r="C183" s="173"/>
      <c r="D183" s="173"/>
      <c r="E183" s="30">
        <v>225</v>
      </c>
      <c r="F183" s="30" t="s">
        <v>62</v>
      </c>
      <c r="G183" s="16"/>
      <c r="H183" s="16"/>
      <c r="I183" s="16"/>
    </row>
    <row r="184" spans="1:9" ht="12.75">
      <c r="A184" s="16"/>
      <c r="B184" s="172" t="s">
        <v>240</v>
      </c>
      <c r="C184" s="173"/>
      <c r="D184" s="173"/>
      <c r="E184" s="30">
        <v>226</v>
      </c>
      <c r="F184" s="30" t="s">
        <v>62</v>
      </c>
      <c r="G184" s="16"/>
      <c r="H184" s="16"/>
      <c r="I184" s="16"/>
    </row>
    <row r="185" spans="1:9" ht="12.75">
      <c r="A185" s="16"/>
      <c r="B185" s="172" t="s">
        <v>244</v>
      </c>
      <c r="C185" s="173"/>
      <c r="D185" s="173"/>
      <c r="E185" s="30">
        <v>262</v>
      </c>
      <c r="F185" s="30" t="s">
        <v>62</v>
      </c>
      <c r="G185" s="16"/>
      <c r="H185" s="16"/>
      <c r="I185" s="16"/>
    </row>
    <row r="186" spans="1:9" ht="12.75">
      <c r="A186" s="16"/>
      <c r="B186" s="172" t="s">
        <v>245</v>
      </c>
      <c r="C186" s="173"/>
      <c r="D186" s="173"/>
      <c r="E186" s="30">
        <v>290</v>
      </c>
      <c r="F186" s="30" t="s">
        <v>62</v>
      </c>
      <c r="G186" s="16"/>
      <c r="H186" s="16"/>
      <c r="I186" s="16"/>
    </row>
    <row r="187" spans="1:9" ht="12.75">
      <c r="A187" s="16"/>
      <c r="B187" s="172" t="s">
        <v>247</v>
      </c>
      <c r="C187" s="173"/>
      <c r="D187" s="173"/>
      <c r="E187" s="30">
        <v>310</v>
      </c>
      <c r="F187" s="30" t="s">
        <v>62</v>
      </c>
      <c r="G187" s="16"/>
      <c r="H187" s="16"/>
      <c r="I187" s="16"/>
    </row>
    <row r="188" spans="1:9" ht="12.75">
      <c r="A188" s="16"/>
      <c r="B188" s="197" t="s">
        <v>250</v>
      </c>
      <c r="C188" s="197"/>
      <c r="D188" s="187"/>
      <c r="E188" s="30">
        <v>340</v>
      </c>
      <c r="F188" s="30" t="s">
        <v>62</v>
      </c>
      <c r="G188" s="16"/>
      <c r="H188" s="16"/>
      <c r="I188" s="16"/>
    </row>
  </sheetData>
  <sheetProtection/>
  <mergeCells count="212">
    <mergeCell ref="B30:E30"/>
    <mergeCell ref="B31:E31"/>
    <mergeCell ref="B32:E32"/>
    <mergeCell ref="B35:E35"/>
    <mergeCell ref="B178:D178"/>
    <mergeCell ref="B179:D179"/>
    <mergeCell ref="B180:D180"/>
    <mergeCell ref="B181:D181"/>
    <mergeCell ref="B188:D188"/>
    <mergeCell ref="B182:D182"/>
    <mergeCell ref="B183:D183"/>
    <mergeCell ref="B184:D184"/>
    <mergeCell ref="B185:D185"/>
    <mergeCell ref="B186:D186"/>
    <mergeCell ref="B187:D187"/>
    <mergeCell ref="B177:D177"/>
    <mergeCell ref="B56:E56"/>
    <mergeCell ref="B57:E57"/>
    <mergeCell ref="B58:E58"/>
    <mergeCell ref="B59:E59"/>
    <mergeCell ref="B60:E60"/>
    <mergeCell ref="B81:E81"/>
    <mergeCell ref="B65:E65"/>
    <mergeCell ref="B61:E61"/>
    <mergeCell ref="B174:D174"/>
    <mergeCell ref="B176:D176"/>
    <mergeCell ref="A66:A67"/>
    <mergeCell ref="B67:E67"/>
    <mergeCell ref="B69:E69"/>
    <mergeCell ref="B66:E66"/>
    <mergeCell ref="B74:E74"/>
    <mergeCell ref="B70:E70"/>
    <mergeCell ref="B71:E71"/>
    <mergeCell ref="B72:E72"/>
    <mergeCell ref="B73:E73"/>
    <mergeCell ref="A50:A51"/>
    <mergeCell ref="B53:E53"/>
    <mergeCell ref="B54:E54"/>
    <mergeCell ref="B55:E55"/>
    <mergeCell ref="A54:A55"/>
    <mergeCell ref="B52:E52"/>
    <mergeCell ref="B49:I49"/>
    <mergeCell ref="G50:H50"/>
    <mergeCell ref="I50:I51"/>
    <mergeCell ref="F50:F51"/>
    <mergeCell ref="B50:E51"/>
    <mergeCell ref="A1:G1"/>
    <mergeCell ref="G3:H3"/>
    <mergeCell ref="B3:E4"/>
    <mergeCell ref="A3:A4"/>
    <mergeCell ref="F3:F4"/>
    <mergeCell ref="I3:I4"/>
    <mergeCell ref="A6:I6"/>
    <mergeCell ref="B7:E7"/>
    <mergeCell ref="B12:E12"/>
    <mergeCell ref="B8:I8"/>
    <mergeCell ref="B9:E9"/>
    <mergeCell ref="B10:E10"/>
    <mergeCell ref="B11:E11"/>
    <mergeCell ref="B5:E5"/>
    <mergeCell ref="B15:E15"/>
    <mergeCell ref="B16:E16"/>
    <mergeCell ref="B26:E26"/>
    <mergeCell ref="B13:E13"/>
    <mergeCell ref="B14:I14"/>
    <mergeCell ref="B18:E18"/>
    <mergeCell ref="B19:E19"/>
    <mergeCell ref="B20:E20"/>
    <mergeCell ref="B17:E17"/>
    <mergeCell ref="B24:E24"/>
    <mergeCell ref="B27:E27"/>
    <mergeCell ref="B39:I39"/>
    <mergeCell ref="B40:I40"/>
    <mergeCell ref="B34:E34"/>
    <mergeCell ref="B36:E36"/>
    <mergeCell ref="B37:E37"/>
    <mergeCell ref="B38:E38"/>
    <mergeCell ref="B33:E33"/>
    <mergeCell ref="B28:E28"/>
    <mergeCell ref="B29:E29"/>
    <mergeCell ref="A41:A42"/>
    <mergeCell ref="B44:D44"/>
    <mergeCell ref="F41:I41"/>
    <mergeCell ref="E41:E42"/>
    <mergeCell ref="B41:D42"/>
    <mergeCell ref="B43:D43"/>
    <mergeCell ref="B45:I45"/>
    <mergeCell ref="B46:E46"/>
    <mergeCell ref="G46:I46"/>
    <mergeCell ref="B48:E48"/>
    <mergeCell ref="G48:I48"/>
    <mergeCell ref="B47:E47"/>
    <mergeCell ref="G47:I47"/>
    <mergeCell ref="B62:E62"/>
    <mergeCell ref="B63:E63"/>
    <mergeCell ref="B64:E64"/>
    <mergeCell ref="B68:E68"/>
    <mergeCell ref="B75:E75"/>
    <mergeCell ref="B76:E76"/>
    <mergeCell ref="B77:E77"/>
    <mergeCell ref="B82:E82"/>
    <mergeCell ref="B78:I78"/>
    <mergeCell ref="B94:E94"/>
    <mergeCell ref="B87:E87"/>
    <mergeCell ref="B88:E88"/>
    <mergeCell ref="B89:E89"/>
    <mergeCell ref="B90:E90"/>
    <mergeCell ref="B86:E86"/>
    <mergeCell ref="B79:E79"/>
    <mergeCell ref="B80:E80"/>
    <mergeCell ref="B93:E93"/>
    <mergeCell ref="B84:E84"/>
    <mergeCell ref="B85:E85"/>
    <mergeCell ref="B99:E99"/>
    <mergeCell ref="A80:A81"/>
    <mergeCell ref="B83:E83"/>
    <mergeCell ref="B100:E100"/>
    <mergeCell ref="B95:E95"/>
    <mergeCell ref="B96:E96"/>
    <mergeCell ref="B97:E97"/>
    <mergeCell ref="B98:E98"/>
    <mergeCell ref="B91:E91"/>
    <mergeCell ref="B92:E92"/>
    <mergeCell ref="B101:E101"/>
    <mergeCell ref="B102:E102"/>
    <mergeCell ref="B103:E103"/>
    <mergeCell ref="B104:E104"/>
    <mergeCell ref="B105:E105"/>
    <mergeCell ref="B106:E106"/>
    <mergeCell ref="B107:E107"/>
    <mergeCell ref="B108:E108"/>
    <mergeCell ref="B112:E112"/>
    <mergeCell ref="B130:D130"/>
    <mergeCell ref="B114:E114"/>
    <mergeCell ref="B125:I125"/>
    <mergeCell ref="B126:E126"/>
    <mergeCell ref="B127:I127"/>
    <mergeCell ref="B123:E123"/>
    <mergeCell ref="B124:E124"/>
    <mergeCell ref="B118:E118"/>
    <mergeCell ref="A95:A96"/>
    <mergeCell ref="B110:I110"/>
    <mergeCell ref="B113:I113"/>
    <mergeCell ref="G128:I128"/>
    <mergeCell ref="F128:F129"/>
    <mergeCell ref="A128:A129"/>
    <mergeCell ref="E128:E129"/>
    <mergeCell ref="B128:D129"/>
    <mergeCell ref="B109:E109"/>
    <mergeCell ref="B111:E111"/>
    <mergeCell ref="B139:D139"/>
    <mergeCell ref="B131:D131"/>
    <mergeCell ref="B132:D132"/>
    <mergeCell ref="B133:D133"/>
    <mergeCell ref="B134:D134"/>
    <mergeCell ref="B135:D135"/>
    <mergeCell ref="B136:D136"/>
    <mergeCell ref="B146:D146"/>
    <mergeCell ref="B147:D147"/>
    <mergeCell ref="B148:D148"/>
    <mergeCell ref="B137:D137"/>
    <mergeCell ref="B138:D138"/>
    <mergeCell ref="B143:D143"/>
    <mergeCell ref="B144:D144"/>
    <mergeCell ref="B142:D142"/>
    <mergeCell ref="B140:D140"/>
    <mergeCell ref="B141:D141"/>
    <mergeCell ref="B166:D166"/>
    <mergeCell ref="B167:D167"/>
    <mergeCell ref="B161:D161"/>
    <mergeCell ref="B153:D153"/>
    <mergeCell ref="B154:D154"/>
    <mergeCell ref="B155:D155"/>
    <mergeCell ref="B156:D156"/>
    <mergeCell ref="B164:D164"/>
    <mergeCell ref="A140:A141"/>
    <mergeCell ref="F140:F141"/>
    <mergeCell ref="E140:E141"/>
    <mergeCell ref="B169:D169"/>
    <mergeCell ref="B168:D168"/>
    <mergeCell ref="B157:D157"/>
    <mergeCell ref="B158:D158"/>
    <mergeCell ref="B159:D159"/>
    <mergeCell ref="B160:D160"/>
    <mergeCell ref="B165:D165"/>
    <mergeCell ref="G140:G141"/>
    <mergeCell ref="B25:E25"/>
    <mergeCell ref="B175:D175"/>
    <mergeCell ref="G172:I172"/>
    <mergeCell ref="B173:I173"/>
    <mergeCell ref="H140:H141"/>
    <mergeCell ref="I140:I141"/>
    <mergeCell ref="B172:E172"/>
    <mergeCell ref="B170:D170"/>
    <mergeCell ref="B171:D171"/>
    <mergeCell ref="B21:E21"/>
    <mergeCell ref="B22:E22"/>
    <mergeCell ref="B23:E23"/>
    <mergeCell ref="B163:D163"/>
    <mergeCell ref="B162:D162"/>
    <mergeCell ref="B149:D149"/>
    <mergeCell ref="B150:D150"/>
    <mergeCell ref="B151:D151"/>
    <mergeCell ref="B152:D152"/>
    <mergeCell ref="B145:D145"/>
    <mergeCell ref="B115:E115"/>
    <mergeCell ref="B121:E121"/>
    <mergeCell ref="B122:E122"/>
    <mergeCell ref="B116:E116"/>
    <mergeCell ref="B117:E117"/>
    <mergeCell ref="B119:E119"/>
    <mergeCell ref="B120:E120"/>
  </mergeCells>
  <printOptions/>
  <pageMargins left="0.17" right="0.16" top="0.27" bottom="0.95" header="0.22" footer="0.21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5.125" style="42" customWidth="1"/>
    <col min="2" max="4" width="9.125" style="42" customWidth="1"/>
    <col min="5" max="5" width="28.75390625" style="42" customWidth="1"/>
    <col min="6" max="6" width="10.125" style="42" customWidth="1"/>
    <col min="7" max="7" width="12.00390625" style="42" customWidth="1"/>
    <col min="8" max="8" width="11.75390625" style="42" customWidth="1"/>
    <col min="9" max="16384" width="9.125" style="42" customWidth="1"/>
  </cols>
  <sheetData>
    <row r="1" spans="1:8" s="51" customFormat="1" ht="14.25">
      <c r="A1" s="114" t="s">
        <v>262</v>
      </c>
      <c r="B1" s="114"/>
      <c r="C1" s="114"/>
      <c r="D1" s="114"/>
      <c r="E1" s="114"/>
      <c r="F1" s="114"/>
      <c r="G1" s="114"/>
      <c r="H1" s="114"/>
    </row>
    <row r="3" spans="1:8" ht="21.75" customHeight="1">
      <c r="A3" s="107" t="s">
        <v>54</v>
      </c>
      <c r="B3" s="107" t="s">
        <v>263</v>
      </c>
      <c r="C3" s="107"/>
      <c r="D3" s="107"/>
      <c r="E3" s="107"/>
      <c r="F3" s="221" t="s">
        <v>55</v>
      </c>
      <c r="G3" s="107" t="s">
        <v>264</v>
      </c>
      <c r="H3" s="107"/>
    </row>
    <row r="4" spans="1:8" ht="38.25">
      <c r="A4" s="237"/>
      <c r="B4" s="237"/>
      <c r="C4" s="237"/>
      <c r="D4" s="237"/>
      <c r="E4" s="237"/>
      <c r="F4" s="237"/>
      <c r="G4" s="14" t="s">
        <v>265</v>
      </c>
      <c r="H4" s="14" t="s">
        <v>266</v>
      </c>
    </row>
    <row r="5" spans="1:8" s="49" customFormat="1" ht="11.25">
      <c r="A5" s="45">
        <v>1</v>
      </c>
      <c r="B5" s="238">
        <v>2</v>
      </c>
      <c r="C5" s="239"/>
      <c r="D5" s="239"/>
      <c r="E5" s="240"/>
      <c r="F5" s="45">
        <v>3</v>
      </c>
      <c r="G5" s="47">
        <v>4</v>
      </c>
      <c r="H5" s="47">
        <v>5</v>
      </c>
    </row>
    <row r="6" spans="1:8" s="43" customFormat="1" ht="12.75">
      <c r="A6" s="29" t="s">
        <v>267</v>
      </c>
      <c r="B6" s="186" t="s">
        <v>268</v>
      </c>
      <c r="C6" s="186"/>
      <c r="D6" s="186"/>
      <c r="E6" s="186"/>
      <c r="F6" s="183"/>
      <c r="G6" s="183"/>
      <c r="H6" s="183"/>
    </row>
    <row r="7" spans="1:8" ht="31.5" customHeight="1">
      <c r="A7" s="27" t="s">
        <v>60</v>
      </c>
      <c r="B7" s="140" t="s">
        <v>271</v>
      </c>
      <c r="C7" s="140"/>
      <c r="D7" s="140"/>
      <c r="E7" s="140"/>
      <c r="F7" s="30" t="s">
        <v>62</v>
      </c>
      <c r="G7" s="67" t="s">
        <v>352</v>
      </c>
      <c r="H7" s="67" t="s">
        <v>353</v>
      </c>
    </row>
    <row r="8" spans="1:8" ht="41.25" customHeight="1">
      <c r="A8" s="27" t="s">
        <v>269</v>
      </c>
      <c r="B8" s="140" t="s">
        <v>272</v>
      </c>
      <c r="C8" s="140"/>
      <c r="D8" s="140"/>
      <c r="E8" s="140"/>
      <c r="F8" s="30" t="s">
        <v>62</v>
      </c>
      <c r="G8" s="54"/>
      <c r="H8" s="54"/>
    </row>
    <row r="9" spans="1:8" ht="39.75" customHeight="1">
      <c r="A9" s="27" t="s">
        <v>270</v>
      </c>
      <c r="B9" s="140" t="s">
        <v>273</v>
      </c>
      <c r="C9" s="140"/>
      <c r="D9" s="140"/>
      <c r="E9" s="140"/>
      <c r="F9" s="30" t="s">
        <v>62</v>
      </c>
      <c r="G9" s="54"/>
      <c r="H9" s="54"/>
    </row>
    <row r="10" spans="1:8" s="43" customFormat="1" ht="12.75">
      <c r="A10" s="29" t="s">
        <v>63</v>
      </c>
      <c r="B10" s="186" t="s">
        <v>274</v>
      </c>
      <c r="C10" s="186"/>
      <c r="D10" s="186"/>
      <c r="E10" s="186"/>
      <c r="F10" s="183"/>
      <c r="G10" s="183"/>
      <c r="H10" s="183"/>
    </row>
    <row r="11" spans="1:8" ht="30" customHeight="1">
      <c r="A11" s="27" t="s">
        <v>65</v>
      </c>
      <c r="B11" s="140" t="s">
        <v>275</v>
      </c>
      <c r="C11" s="140"/>
      <c r="D11" s="140"/>
      <c r="E11" s="140"/>
      <c r="F11" s="30" t="s">
        <v>62</v>
      </c>
      <c r="G11" s="67" t="s">
        <v>355</v>
      </c>
      <c r="H11" s="67" t="s">
        <v>356</v>
      </c>
    </row>
    <row r="12" spans="1:8" ht="41.25" customHeight="1">
      <c r="A12" s="27" t="s">
        <v>276</v>
      </c>
      <c r="B12" s="140" t="s">
        <v>277</v>
      </c>
      <c r="C12" s="140"/>
      <c r="D12" s="140"/>
      <c r="E12" s="140"/>
      <c r="F12" s="30" t="s">
        <v>62</v>
      </c>
      <c r="G12" s="54"/>
      <c r="H12" s="54"/>
    </row>
    <row r="13" spans="1:8" ht="39" customHeight="1">
      <c r="A13" s="27" t="s">
        <v>278</v>
      </c>
      <c r="B13" s="140" t="s">
        <v>279</v>
      </c>
      <c r="C13" s="140"/>
      <c r="D13" s="140"/>
      <c r="E13" s="140"/>
      <c r="F13" s="30" t="s">
        <v>62</v>
      </c>
      <c r="G13" s="54"/>
      <c r="H13" s="54"/>
    </row>
    <row r="14" spans="1:8" ht="42.75" customHeight="1">
      <c r="A14" s="27" t="s">
        <v>280</v>
      </c>
      <c r="B14" s="140" t="s">
        <v>281</v>
      </c>
      <c r="C14" s="140"/>
      <c r="D14" s="140"/>
      <c r="E14" s="140"/>
      <c r="F14" s="30" t="s">
        <v>62</v>
      </c>
      <c r="G14" s="67" t="s">
        <v>354</v>
      </c>
      <c r="H14" s="67" t="s">
        <v>357</v>
      </c>
    </row>
    <row r="15" spans="1:8" s="43" customFormat="1" ht="12.75">
      <c r="A15" s="29" t="s">
        <v>73</v>
      </c>
      <c r="B15" s="186" t="s">
        <v>282</v>
      </c>
      <c r="C15" s="186"/>
      <c r="D15" s="186"/>
      <c r="E15" s="186"/>
      <c r="F15" s="183"/>
      <c r="G15" s="183"/>
      <c r="H15" s="183"/>
    </row>
    <row r="16" spans="1:8" ht="28.5" customHeight="1">
      <c r="A16" s="27" t="s">
        <v>283</v>
      </c>
      <c r="B16" s="140" t="s">
        <v>284</v>
      </c>
      <c r="C16" s="140"/>
      <c r="D16" s="140"/>
      <c r="E16" s="140"/>
      <c r="F16" s="27"/>
      <c r="G16" s="68">
        <f>G18+G19+G20</f>
        <v>5</v>
      </c>
      <c r="H16" s="68">
        <f>H18+H19+H20</f>
        <v>5</v>
      </c>
    </row>
    <row r="17" spans="1:8" ht="12.75">
      <c r="A17" s="27"/>
      <c r="B17" s="140" t="s">
        <v>113</v>
      </c>
      <c r="C17" s="140"/>
      <c r="D17" s="140"/>
      <c r="E17" s="140"/>
      <c r="F17" s="27"/>
      <c r="G17" s="68"/>
      <c r="H17" s="68"/>
    </row>
    <row r="18" spans="1:8" ht="12.75">
      <c r="A18" s="27" t="s">
        <v>285</v>
      </c>
      <c r="B18" s="140" t="s">
        <v>286</v>
      </c>
      <c r="C18" s="140"/>
      <c r="D18" s="140"/>
      <c r="E18" s="140"/>
      <c r="F18" s="30" t="s">
        <v>292</v>
      </c>
      <c r="G18" s="68">
        <v>4</v>
      </c>
      <c r="H18" s="68">
        <v>4</v>
      </c>
    </row>
    <row r="19" spans="1:8" ht="12.75">
      <c r="A19" s="27" t="s">
        <v>289</v>
      </c>
      <c r="B19" s="140" t="s">
        <v>288</v>
      </c>
      <c r="C19" s="140"/>
      <c r="D19" s="140"/>
      <c r="E19" s="140"/>
      <c r="F19" s="30" t="s">
        <v>292</v>
      </c>
      <c r="G19" s="68">
        <v>1</v>
      </c>
      <c r="H19" s="68">
        <v>1</v>
      </c>
    </row>
    <row r="20" spans="1:8" ht="12.75">
      <c r="A20" s="27" t="s">
        <v>290</v>
      </c>
      <c r="B20" s="173" t="s">
        <v>291</v>
      </c>
      <c r="C20" s="173"/>
      <c r="D20" s="173"/>
      <c r="E20" s="173"/>
      <c r="F20" s="30" t="s">
        <v>292</v>
      </c>
      <c r="G20" s="68"/>
      <c r="H20" s="68"/>
    </row>
    <row r="21" spans="1:8" ht="29.25" customHeight="1">
      <c r="A21" s="27" t="s">
        <v>293</v>
      </c>
      <c r="B21" s="140" t="s">
        <v>294</v>
      </c>
      <c r="C21" s="140"/>
      <c r="D21" s="140"/>
      <c r="E21" s="140"/>
      <c r="F21" s="30"/>
      <c r="G21" s="68">
        <f>G23+G24+G25</f>
        <v>3839</v>
      </c>
      <c r="H21" s="68">
        <f>H23+H24+H25</f>
        <v>3839</v>
      </c>
    </row>
    <row r="22" spans="1:8" ht="12.75">
      <c r="A22" s="27"/>
      <c r="B22" s="140" t="s">
        <v>113</v>
      </c>
      <c r="C22" s="140"/>
      <c r="D22" s="140"/>
      <c r="E22" s="140"/>
      <c r="F22" s="30"/>
      <c r="G22" s="68"/>
      <c r="H22" s="68"/>
    </row>
    <row r="23" spans="1:8" ht="12.75">
      <c r="A23" s="27" t="s">
        <v>287</v>
      </c>
      <c r="B23" s="140" t="s">
        <v>286</v>
      </c>
      <c r="C23" s="140"/>
      <c r="D23" s="140"/>
      <c r="E23" s="140"/>
      <c r="F23" s="30" t="s">
        <v>297</v>
      </c>
      <c r="G23" s="68">
        <v>3798.3</v>
      </c>
      <c r="H23" s="68">
        <v>3798.3</v>
      </c>
    </row>
    <row r="24" spans="1:8" ht="12.75">
      <c r="A24" s="27" t="s">
        <v>295</v>
      </c>
      <c r="B24" s="140" t="s">
        <v>288</v>
      </c>
      <c r="C24" s="140"/>
      <c r="D24" s="140"/>
      <c r="E24" s="140"/>
      <c r="F24" s="30" t="s">
        <v>297</v>
      </c>
      <c r="G24" s="68">
        <v>40.7</v>
      </c>
      <c r="H24" s="68">
        <v>40.7</v>
      </c>
    </row>
    <row r="25" spans="1:8" ht="12.75">
      <c r="A25" s="27" t="s">
        <v>296</v>
      </c>
      <c r="B25" s="173" t="s">
        <v>291</v>
      </c>
      <c r="C25" s="173"/>
      <c r="D25" s="173"/>
      <c r="E25" s="173"/>
      <c r="F25" s="30" t="s">
        <v>297</v>
      </c>
      <c r="G25" s="68"/>
      <c r="H25" s="68"/>
    </row>
    <row r="26" spans="1:8" ht="38.25" customHeight="1">
      <c r="A26" s="27" t="s">
        <v>298</v>
      </c>
      <c r="B26" s="140" t="s">
        <v>303</v>
      </c>
      <c r="C26" s="140"/>
      <c r="D26" s="140"/>
      <c r="E26" s="140"/>
      <c r="F26" s="30"/>
      <c r="G26" s="68">
        <f>G28+G29+G30</f>
        <v>0</v>
      </c>
      <c r="H26" s="68">
        <f>H28+H29+H30</f>
        <v>0</v>
      </c>
    </row>
    <row r="27" spans="1:8" ht="12.75">
      <c r="A27" s="27"/>
      <c r="B27" s="140" t="s">
        <v>113</v>
      </c>
      <c r="C27" s="140"/>
      <c r="D27" s="140"/>
      <c r="E27" s="140"/>
      <c r="F27" s="30"/>
      <c r="G27" s="68"/>
      <c r="H27" s="68"/>
    </row>
    <row r="28" spans="1:8" ht="12.75">
      <c r="A28" s="27" t="s">
        <v>299</v>
      </c>
      <c r="B28" s="140" t="s">
        <v>286</v>
      </c>
      <c r="C28" s="140"/>
      <c r="D28" s="140"/>
      <c r="E28" s="140"/>
      <c r="F28" s="30" t="s">
        <v>297</v>
      </c>
      <c r="G28" s="68"/>
      <c r="H28" s="68"/>
    </row>
    <row r="29" spans="1:8" ht="12.75">
      <c r="A29" s="27" t="s">
        <v>300</v>
      </c>
      <c r="B29" s="140" t="s">
        <v>288</v>
      </c>
      <c r="C29" s="140"/>
      <c r="D29" s="140"/>
      <c r="E29" s="140"/>
      <c r="F29" s="30" t="s">
        <v>297</v>
      </c>
      <c r="G29" s="68"/>
      <c r="H29" s="68"/>
    </row>
    <row r="30" spans="1:8" ht="12.75">
      <c r="A30" s="27" t="s">
        <v>301</v>
      </c>
      <c r="B30" s="173" t="s">
        <v>291</v>
      </c>
      <c r="C30" s="173"/>
      <c r="D30" s="173"/>
      <c r="E30" s="173"/>
      <c r="F30" s="30" t="s">
        <v>297</v>
      </c>
      <c r="G30" s="68"/>
      <c r="H30" s="68"/>
    </row>
    <row r="31" spans="1:8" ht="42.75" customHeight="1">
      <c r="A31" s="27" t="s">
        <v>302</v>
      </c>
      <c r="B31" s="140" t="s">
        <v>304</v>
      </c>
      <c r="C31" s="140"/>
      <c r="D31" s="140"/>
      <c r="E31" s="140"/>
      <c r="F31" s="27"/>
      <c r="G31" s="68">
        <f>G32+G33+G34</f>
        <v>0</v>
      </c>
      <c r="H31" s="68">
        <f>H32+H33+H34</f>
        <v>0</v>
      </c>
    </row>
    <row r="32" spans="1:8" ht="12.75">
      <c r="A32" s="27"/>
      <c r="B32" s="140" t="s">
        <v>113</v>
      </c>
      <c r="C32" s="140"/>
      <c r="D32" s="140"/>
      <c r="E32" s="140"/>
      <c r="F32" s="30" t="s">
        <v>297</v>
      </c>
      <c r="G32" s="68"/>
      <c r="H32" s="68"/>
    </row>
    <row r="33" spans="1:8" ht="12.75">
      <c r="A33" s="27" t="s">
        <v>305</v>
      </c>
      <c r="B33" s="140" t="s">
        <v>286</v>
      </c>
      <c r="C33" s="140"/>
      <c r="D33" s="140"/>
      <c r="E33" s="140"/>
      <c r="F33" s="30" t="s">
        <v>297</v>
      </c>
      <c r="G33" s="68"/>
      <c r="H33" s="68"/>
    </row>
    <row r="34" spans="1:8" ht="12.75">
      <c r="A34" s="27" t="s">
        <v>306</v>
      </c>
      <c r="B34" s="140" t="s">
        <v>288</v>
      </c>
      <c r="C34" s="140"/>
      <c r="D34" s="140"/>
      <c r="E34" s="140"/>
      <c r="F34" s="30" t="s">
        <v>297</v>
      </c>
      <c r="G34" s="68"/>
      <c r="H34" s="68"/>
    </row>
    <row r="35" spans="1:8" ht="12.75">
      <c r="A35" s="27" t="s">
        <v>307</v>
      </c>
      <c r="B35" s="173" t="s">
        <v>291</v>
      </c>
      <c r="C35" s="173"/>
      <c r="D35" s="173"/>
      <c r="E35" s="173"/>
      <c r="F35" s="27"/>
      <c r="G35" s="68"/>
      <c r="H35" s="68"/>
    </row>
    <row r="36" spans="1:8" ht="27.75" customHeight="1">
      <c r="A36" s="29" t="s">
        <v>75</v>
      </c>
      <c r="B36" s="186" t="s">
        <v>308</v>
      </c>
      <c r="C36" s="186"/>
      <c r="D36" s="186"/>
      <c r="E36" s="186"/>
      <c r="F36" s="96"/>
      <c r="G36" s="96"/>
      <c r="H36" s="96"/>
    </row>
    <row r="37" spans="1:8" ht="12.75">
      <c r="A37" s="27" t="s">
        <v>78</v>
      </c>
      <c r="B37" s="173" t="s">
        <v>309</v>
      </c>
      <c r="C37" s="173"/>
      <c r="D37" s="173"/>
      <c r="E37" s="173"/>
      <c r="F37" s="30" t="s">
        <v>62</v>
      </c>
      <c r="G37" s="69">
        <v>0</v>
      </c>
      <c r="H37" s="69">
        <v>0</v>
      </c>
    </row>
    <row r="38" spans="1:8" ht="12.75">
      <c r="A38" s="27" t="s">
        <v>82</v>
      </c>
      <c r="B38" s="173" t="s">
        <v>310</v>
      </c>
      <c r="C38" s="173"/>
      <c r="D38" s="173"/>
      <c r="E38" s="173"/>
      <c r="F38" s="30" t="s">
        <v>62</v>
      </c>
      <c r="G38" s="69">
        <v>0</v>
      </c>
      <c r="H38" s="69">
        <v>0</v>
      </c>
    </row>
    <row r="39" spans="1:8" ht="16.5" customHeight="1">
      <c r="A39" s="29" t="s">
        <v>97</v>
      </c>
      <c r="B39" s="186" t="s">
        <v>311</v>
      </c>
      <c r="C39" s="186"/>
      <c r="D39" s="186"/>
      <c r="E39" s="186"/>
      <c r="F39" s="237"/>
      <c r="G39" s="237"/>
      <c r="H39" s="237"/>
    </row>
    <row r="40" spans="1:8" ht="27.75" customHeight="1">
      <c r="A40" s="27" t="s">
        <v>99</v>
      </c>
      <c r="B40" s="140" t="s">
        <v>312</v>
      </c>
      <c r="C40" s="140"/>
      <c r="D40" s="140"/>
      <c r="E40" s="140"/>
      <c r="F40" s="27"/>
      <c r="G40" s="70">
        <f>G42+G43</f>
        <v>934125</v>
      </c>
      <c r="H40" s="70">
        <f>H42+H43</f>
        <v>661150</v>
      </c>
    </row>
    <row r="41" spans="1:8" ht="12.75">
      <c r="A41" s="27"/>
      <c r="B41" s="173" t="s">
        <v>113</v>
      </c>
      <c r="C41" s="173"/>
      <c r="D41" s="173"/>
      <c r="E41" s="173"/>
      <c r="F41" s="27"/>
      <c r="G41" s="68"/>
      <c r="H41" s="69"/>
    </row>
    <row r="42" spans="1:8" ht="40.5" customHeight="1">
      <c r="A42" s="27" t="s">
        <v>313</v>
      </c>
      <c r="B42" s="140" t="s">
        <v>314</v>
      </c>
      <c r="C42" s="140"/>
      <c r="D42" s="140"/>
      <c r="E42" s="140"/>
      <c r="F42" s="30" t="s">
        <v>62</v>
      </c>
      <c r="G42" s="71">
        <v>363315</v>
      </c>
      <c r="H42" s="71">
        <v>208883</v>
      </c>
    </row>
    <row r="43" spans="1:8" ht="42.75" customHeight="1">
      <c r="A43" s="27" t="s">
        <v>315</v>
      </c>
      <c r="B43" s="140" t="s">
        <v>316</v>
      </c>
      <c r="C43" s="140"/>
      <c r="D43" s="140"/>
      <c r="E43" s="140"/>
      <c r="F43" s="30" t="s">
        <v>62</v>
      </c>
      <c r="G43" s="71">
        <v>570810</v>
      </c>
      <c r="H43" s="71">
        <v>452267</v>
      </c>
    </row>
  </sheetData>
  <sheetProtection/>
  <mergeCells count="44">
    <mergeCell ref="B42:E42"/>
    <mergeCell ref="B39:H39"/>
    <mergeCell ref="B35:E35"/>
    <mergeCell ref="B37:E37"/>
    <mergeCell ref="B38:E38"/>
    <mergeCell ref="B36:H36"/>
    <mergeCell ref="B40:E40"/>
    <mergeCell ref="B41:E41"/>
    <mergeCell ref="B13:E13"/>
    <mergeCell ref="B20:E20"/>
    <mergeCell ref="B18:E18"/>
    <mergeCell ref="B27:E27"/>
    <mergeCell ref="B17:E17"/>
    <mergeCell ref="B24:E24"/>
    <mergeCell ref="B19:E19"/>
    <mergeCell ref="B26:E26"/>
    <mergeCell ref="B22:E22"/>
    <mergeCell ref="B23:E23"/>
    <mergeCell ref="B7:E7"/>
    <mergeCell ref="B8:E8"/>
    <mergeCell ref="B11:E11"/>
    <mergeCell ref="B12:E12"/>
    <mergeCell ref="B32:E32"/>
    <mergeCell ref="B33:E33"/>
    <mergeCell ref="B34:E34"/>
    <mergeCell ref="B28:E28"/>
    <mergeCell ref="B29:E29"/>
    <mergeCell ref="B31:E31"/>
    <mergeCell ref="B30:E30"/>
    <mergeCell ref="B43:E43"/>
    <mergeCell ref="B5:E5"/>
    <mergeCell ref="B9:E9"/>
    <mergeCell ref="B21:E21"/>
    <mergeCell ref="B6:H6"/>
    <mergeCell ref="B10:H10"/>
    <mergeCell ref="B15:H15"/>
    <mergeCell ref="B14:E14"/>
    <mergeCell ref="B16:E16"/>
    <mergeCell ref="B25:E25"/>
    <mergeCell ref="A1:H1"/>
    <mergeCell ref="G3:H3"/>
    <mergeCell ref="B3:E4"/>
    <mergeCell ref="F3:F4"/>
    <mergeCell ref="A3:A4"/>
  </mergeCells>
  <printOptions/>
  <pageMargins left="0.51" right="0.27" top="0.36" bottom="0.54" header="0.2" footer="0.18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TixonovaI</dc:creator>
  <cp:keywords/>
  <dc:description/>
  <cp:lastModifiedBy>User</cp:lastModifiedBy>
  <cp:lastPrinted>2013-05-29T09:17:22Z</cp:lastPrinted>
  <dcterms:created xsi:type="dcterms:W3CDTF">2011-06-01T11:04:50Z</dcterms:created>
  <dcterms:modified xsi:type="dcterms:W3CDTF">2013-05-29T10:24:59Z</dcterms:modified>
  <cp:category/>
  <cp:version/>
  <cp:contentType/>
  <cp:contentStatus/>
</cp:coreProperties>
</file>